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0"/>
  </bookViews>
  <sheets>
    <sheet name="sample_bdws" sheetId="1" r:id="rId1"/>
    <sheet name="Sheet2" sheetId="2" r:id="rId2"/>
    <sheet name="Sheet3" sheetId="3" r:id="rId3"/>
  </sheets>
  <definedNames>
    <definedName name="_xlnm.Print_Area" localSheetId="0">'sample_bdws'!$A$1:$V$151</definedName>
  </definedNames>
  <calcPr fullCalcOnLoad="1"/>
</workbook>
</file>

<file path=xl/sharedStrings.xml><?xml version="1.0" encoding="utf-8"?>
<sst xmlns="http://schemas.openxmlformats.org/spreadsheetml/2006/main" count="202" uniqueCount="105">
  <si>
    <t>Purpose: The Budget Detail Worksheet may be used as a guide to assist you in the preparation of the budget and budget narrative.  You may submit the budget and budget narrative using this form or in the format of your choice (plain sheets, your own form, or a variation of this form).  However, all required information (including the budget narrative) must be provided.  Any category of expense not applicable to your budget may be deleted.</t>
  </si>
  <si>
    <t>Name/Position</t>
  </si>
  <si>
    <t>Computation</t>
  </si>
  <si>
    <t>Cost</t>
  </si>
  <si>
    <t>John Smith, Investigator</t>
  </si>
  <si>
    <t>2 Investigators</t>
  </si>
  <si>
    <r>
      <t>B. Fringe Benefits</t>
    </r>
    <r>
      <rPr>
        <sz val="10"/>
        <rFont val="Arial"/>
        <family val="0"/>
      </rPr>
      <t>--Fringe benefits should be based on actual known costs or an established formula.  Fringe benefits are for the personnel listed category (A) and only for the percentage of time devoted to the project.  Fringe benefits on overtime hours are limited to FICA, Workman's Compensation, and Unemployment Compensation.</t>
    </r>
  </si>
  <si>
    <t>Employer's FICA</t>
  </si>
  <si>
    <t>TOTAL</t>
  </si>
  <si>
    <t>Unemployment Compensation</t>
  </si>
  <si>
    <t>Purpose of Travel</t>
  </si>
  <si>
    <t>Location</t>
  </si>
  <si>
    <t>Item</t>
  </si>
  <si>
    <t>Boston</t>
  </si>
  <si>
    <t>Airfare</t>
  </si>
  <si>
    <t>Meals</t>
  </si>
  <si>
    <t>Hotel</t>
  </si>
  <si>
    <t>3-486 Computer w/CD ROM</t>
  </si>
  <si>
    <t>Office Supplies</t>
  </si>
  <si>
    <t>Postage</t>
  </si>
  <si>
    <t>($20/mo x 12 mo)</t>
  </si>
  <si>
    <t>($50/mo x 12 mo)</t>
  </si>
  <si>
    <t>Training Material</t>
  </si>
  <si>
    <t>($2/set x 500 sets)</t>
  </si>
  <si>
    <t>(2,000 x 3)</t>
  </si>
  <si>
    <t>($75/night x 2 nights x 2 people x 2 trips)</t>
  </si>
  <si>
    <t>($150 x 2people x 2 trips)</t>
  </si>
  <si>
    <t>($177,900 x 7.65%)</t>
  </si>
  <si>
    <t>($177,900 x 1%)</t>
  </si>
  <si>
    <t>($50,00 x 100%)</t>
  </si>
  <si>
    <t>($50,000 x 100% x 2)</t>
  </si>
  <si>
    <t>Name of Consultant</t>
  </si>
  <si>
    <t>Service Provided</t>
  </si>
  <si>
    <t>John Doe</t>
  </si>
  <si>
    <t>Forensic Specialist</t>
  </si>
  <si>
    <t>($150/day x 30 days)</t>
  </si>
  <si>
    <r>
      <t>Consultant Expenses:</t>
    </r>
    <r>
      <rPr>
        <sz val="10"/>
        <rFont val="Arial"/>
        <family val="0"/>
      </rPr>
      <t xml:space="preserve"> List all expenses to be paid from the grant to the individual consultant in addition to their fees (i.e., travel, meals, lodging, etc.)</t>
    </r>
  </si>
  <si>
    <t>Miami</t>
  </si>
  <si>
    <t>($400 x 6 trips)</t>
  </si>
  <si>
    <t>Hotel and Meals</t>
  </si>
  <si>
    <t>($100/day x 30 days)</t>
  </si>
  <si>
    <t>Intelligence  System Development</t>
  </si>
  <si>
    <t>Subtotal</t>
  </si>
  <si>
    <t>Description</t>
  </si>
  <si>
    <t>(700 sp. Ft. x $15/sq. ft.)</t>
  </si>
  <si>
    <t>(875 mo. X 12 mo.)</t>
  </si>
  <si>
    <t>Telephone</t>
  </si>
  <si>
    <t>Printing/Reproduction</t>
  </si>
  <si>
    <t>($100/mo. x12)</t>
  </si>
  <si>
    <t>($150/mo. x12)</t>
  </si>
  <si>
    <t>($226.864 x 10%)</t>
  </si>
  <si>
    <r>
      <t>Budget Summary</t>
    </r>
    <r>
      <rPr>
        <sz val="10"/>
        <rFont val="Arial"/>
        <family val="0"/>
      </rPr>
      <t>--When you have completed the budget worksheet, transfer the totals for each category to the spaces below.  Compute the total costs and the total project costs.  Indicate the amount of Federal requested and the amount of non-Federal funds that will support the project.</t>
    </r>
  </si>
  <si>
    <t>B. Fringe Benefits</t>
  </si>
  <si>
    <t>C. Travel</t>
  </si>
  <si>
    <t>D. Equipment</t>
  </si>
  <si>
    <t>E. Supplies</t>
  </si>
  <si>
    <t>H. Other</t>
  </si>
  <si>
    <t xml:space="preserve">     Total Direct Costs</t>
  </si>
  <si>
    <t>I.   Indirect Costs</t>
  </si>
  <si>
    <t xml:space="preserve">     TOTAL PROJECT COSTS</t>
  </si>
  <si>
    <t xml:space="preserve">      Federal Request</t>
  </si>
  <si>
    <t xml:space="preserve">      Non-Federal Amount</t>
  </si>
  <si>
    <t>Budget Category</t>
  </si>
  <si>
    <t>10% of personnel and fringe benefits</t>
  </si>
  <si>
    <t>A. Personnel</t>
  </si>
  <si>
    <t>A. Personnel--List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t>
  </si>
  <si>
    <r>
      <t>C. Travel</t>
    </r>
    <r>
      <rPr>
        <sz val="10"/>
        <rFont val="Arial"/>
        <family val="0"/>
      </rPr>
      <t>-- Itemize travel expenses of project personnel by purpose (e.g., staff to training, field interviews, advisory group meetings, etc.  Show the basis of computation (e.g., six people 3-day training at $X airfare, $X lodging, $X subsistence).  In training projects travel and meals for trainees should be listed separately.  Show the number of trainees and unit cost involved.  Identify the location of travel, if known.  Indicate source of Travel Policies applied, Applicant or Federal Travel Regulations.</t>
    </r>
  </si>
  <si>
    <t>Training</t>
  </si>
  <si>
    <r>
      <t>D. Equipment</t>
    </r>
    <r>
      <rPr>
        <sz val="10"/>
        <rFont val="Arial"/>
        <family val="0"/>
      </rPr>
      <t>-- 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</si>
  <si>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r>
      <t>E.-Supplies</t>
    </r>
    <r>
      <rPr>
        <sz val="10"/>
        <rFont val="Arial"/>
        <family val="0"/>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</si>
  <si>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Supply Items</t>
  </si>
  <si>
    <r>
      <t>Consultant Fee:</t>
    </r>
    <r>
      <rPr>
        <sz val="10"/>
        <rFont val="Arial"/>
        <family val="0"/>
      </rPr>
      <t xml:space="preserve"> For each consultant enter the name, if known, service to be provided, hourly or daily fee (8-hour day), and estimated time on the project.  Consultant fees in excess of  $450 per day require additional justification and prior approval from OJP.</t>
    </r>
  </si>
  <si>
    <r>
      <t>Contracts</t>
    </r>
    <r>
      <rPr>
        <sz val="10"/>
        <rFont val="Arial"/>
        <family val="0"/>
      </rPr>
      <t>: Provide a description of the product or services to be procured by contract and an estimate of the cost.  Applicants are encouraged to promote free and open competition in awarding contracts.  A separate justification must be provided for sole source contracts in excess of $100,000.</t>
    </r>
  </si>
  <si>
    <t>EXAMPLES</t>
  </si>
  <si>
    <t>Contract 1</t>
  </si>
  <si>
    <t>Sample Budget Detail Worksheet</t>
  </si>
  <si>
    <t>Budget Detail Worksheet</t>
  </si>
  <si>
    <t>CONSULTANTS/ CONTRACTS TOTAL</t>
  </si>
  <si>
    <r>
      <t>F. Consultants/Contracts</t>
    </r>
    <r>
      <rPr>
        <sz val="10"/>
        <rFont val="Arial"/>
        <family val="0"/>
      </rPr>
      <t>-- Indicate whether applicant's formal, written Procurement Policy or the Federal Acquisitions</t>
    </r>
  </si>
  <si>
    <r>
      <t>G. Other Costs</t>
    </r>
    <r>
      <rPr>
        <sz val="10"/>
        <rFont val="Arial"/>
        <family val="0"/>
      </rPr>
      <t>-- List items (e.g., rent, reproduction, telephone, janitorial or security services, and investigative or confidential funds) by major type and the basis of the computation.  For example, provide the square footage and the cost per square foot rent, and provide a monthly rental cost and how many months to rent.</t>
    </r>
  </si>
  <si>
    <r>
      <t>H. Indirect Cost</t>
    </r>
    <r>
      <rPr>
        <sz val="10"/>
        <rFont val="Arial"/>
        <family val="0"/>
      </rPr>
      <t>--Indirect costs are allowed only if the applicant has Federally approved indirect cost rate.  A copy of the rate approval, (a fully executed, negotiated agreement), must be attached.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t>
    </r>
  </si>
  <si>
    <t>Sub-Award Applicant:</t>
  </si>
  <si>
    <t>Grant Year:</t>
  </si>
  <si>
    <t>San Francisco Bay Region</t>
  </si>
  <si>
    <t>F. Consultants/Contracts</t>
  </si>
  <si>
    <t>G. Other</t>
  </si>
  <si>
    <r>
      <t>A. Personnel</t>
    </r>
    <r>
      <rPr>
        <sz val="10"/>
        <rFont val="Arial"/>
        <family val="0"/>
      </rPr>
      <t>--List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t>
    </r>
  </si>
  <si>
    <t>Port Security Grant Program</t>
  </si>
  <si>
    <t>NOTE: Personnel Costs are only allowable for direct M&amp;A of the award.  For FY 08, subawardees may not claim M&amp;A costs.</t>
  </si>
  <si>
    <r>
      <t xml:space="preserve">NOTE: </t>
    </r>
    <r>
      <rPr>
        <sz val="10"/>
        <rFont val="Arial"/>
        <family val="0"/>
      </rPr>
      <t xml:space="preserve">If a Non-Federal amount is entered, make sure those items for which they will be used are incorporated into your overall budget. Indicate clearly throughout you budget narrative and detail worksheet for which items these funds will be used. </t>
    </r>
  </si>
  <si>
    <t>Contract 2</t>
  </si>
  <si>
    <t>Subtotal - Consultant Fee</t>
  </si>
  <si>
    <t>Subtotal - Consultant Expense</t>
  </si>
  <si>
    <t>Subtotal - Contracts</t>
  </si>
  <si>
    <t>Budget: Narrative: Provide a narrative budget justification for each of the budget items identified</t>
  </si>
  <si>
    <t>Federal Amount</t>
  </si>
  <si>
    <t>Non-Federal Amount</t>
  </si>
  <si>
    <t>H. Indirect Costs</t>
  </si>
  <si>
    <t>Total non-Federal Amount</t>
  </si>
  <si>
    <t>Combined Total Project Costs</t>
  </si>
  <si>
    <t>Total Requested Federal Amount</t>
  </si>
  <si>
    <t>TOTAL INDIRECT COST</t>
  </si>
  <si>
    <r>
      <t>Budget Narrative:</t>
    </r>
    <r>
      <rPr>
        <sz val="10"/>
        <rFont val="Arial"/>
        <family val="0"/>
      </rPr>
      <t xml:space="preserve"> Provide a narrative budget justification for each of the budget items identified</t>
    </r>
  </si>
  <si>
    <t>FY10</t>
  </si>
  <si>
    <r>
      <t>Important Note:</t>
    </r>
    <r>
      <rPr>
        <sz val="10"/>
        <rFont val="Arial"/>
        <family val="0"/>
      </rPr>
      <t xml:space="preserve"> If applicable to the project, construction costs should be included in this section of the Budget detail worksheet.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</si>
</sst>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00_);[Red]\(#,##0.000\)"/>
    <numFmt numFmtId="167" formatCode="0.0_);[Red]\(0.0\)"/>
    <numFmt numFmtId="168" formatCode="&quot;$&quot;#,##0.00"/>
    <numFmt numFmtId="169" formatCode="&quot;$&quot;#,##0.0"/>
    <numFmt numFmtId="170" formatCode="&quot;$&quot;#,##0.0_);[Red]\(&quot;$&quot;#,##0.0\)"/>
    <numFmt numFmtId="171" formatCode="&quot;Yes&quot;;&quot;Yes&quot;;&quot;No&quot;"/>
    <numFmt numFmtId="172" formatCode="&quot;True&quot;;&quot;True&quot;;&quot;False&quot;"/>
    <numFmt numFmtId="173" formatCode="&quot;On&quot;;&quot;On&quot;;&quot;Off&quot;"/>
    <numFmt numFmtId="174" formatCode="[$€-2]\ #,##0.00_);[Red]\([$€-2]\ #,##0.00\)"/>
  </numFmts>
  <fonts count="8">
    <font>
      <sz val="10"/>
      <name val="Arial"/>
      <family val="0"/>
    </font>
    <font>
      <b/>
      <sz val="10"/>
      <name val="Arial"/>
      <family val="2"/>
    </font>
    <font>
      <i/>
      <sz val="10"/>
      <name val="Arial"/>
      <family val="2"/>
    </font>
    <font>
      <b/>
      <i/>
      <sz val="10"/>
      <name val="Arial"/>
      <family val="2"/>
    </font>
    <font>
      <u val="single"/>
      <sz val="10"/>
      <color indexed="12"/>
      <name val="Arial"/>
      <family val="0"/>
    </font>
    <font>
      <u val="single"/>
      <sz val="10"/>
      <color indexed="36"/>
      <name val="Arial"/>
      <family val="0"/>
    </font>
    <font>
      <b/>
      <sz val="10"/>
      <color indexed="9"/>
      <name val="Arial"/>
      <family val="2"/>
    </font>
    <font>
      <sz val="10"/>
      <color indexed="9"/>
      <name val="Arial"/>
      <family val="2"/>
    </font>
  </fonts>
  <fills count="3">
    <fill>
      <patternFill/>
    </fill>
    <fill>
      <patternFill patternType="gray125"/>
    </fill>
    <fill>
      <patternFill patternType="solid">
        <fgColor indexed="56"/>
        <bgColor indexed="64"/>
      </patternFill>
    </fill>
  </fills>
  <borders count="13">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lignment horizontal="left"/>
    </xf>
    <xf numFmtId="6" fontId="0" fillId="0" borderId="0" xfId="0" applyNumberFormat="1" applyAlignment="1">
      <alignment horizontal="left"/>
    </xf>
    <xf numFmtId="9" fontId="0" fillId="0" borderId="0" xfId="0" applyNumberFormat="1" applyAlignment="1">
      <alignment horizontal="left"/>
    </xf>
    <xf numFmtId="0" fontId="1" fillId="0" borderId="0" xfId="0" applyFont="1" applyAlignment="1">
      <alignment/>
    </xf>
    <xf numFmtId="8" fontId="0" fillId="0" borderId="0" xfId="0" applyNumberFormat="1" applyAlignment="1">
      <alignment horizontal="left"/>
    </xf>
    <xf numFmtId="6" fontId="1" fillId="0" borderId="0" xfId="0" applyNumberFormat="1" applyFont="1" applyAlignment="1">
      <alignment horizontal="left"/>
    </xf>
    <xf numFmtId="0" fontId="2" fillId="0" borderId="0" xfId="0" applyFont="1" applyAlignment="1">
      <alignment/>
    </xf>
    <xf numFmtId="6" fontId="2" fillId="0" borderId="0" xfId="0" applyNumberFormat="1" applyFont="1" applyAlignment="1">
      <alignment horizontal="left"/>
    </xf>
    <xf numFmtId="8" fontId="2" fillId="0" borderId="0" xfId="0" applyNumberFormat="1" applyFont="1" applyAlignment="1">
      <alignment horizontal="left"/>
    </xf>
    <xf numFmtId="8" fontId="1" fillId="0" borderId="0" xfId="0" applyNumberFormat="1" applyFont="1" applyAlignment="1">
      <alignment horizontal="left"/>
    </xf>
    <xf numFmtId="0" fontId="2" fillId="0" borderId="0" xfId="0" applyFont="1" applyAlignment="1">
      <alignment horizontal="left"/>
    </xf>
    <xf numFmtId="0" fontId="2" fillId="0" borderId="0" xfId="0" applyFont="1" applyAlignment="1">
      <alignment/>
    </xf>
    <xf numFmtId="0" fontId="0" fillId="0" borderId="0" xfId="0" applyFont="1" applyAlignment="1">
      <alignment/>
    </xf>
    <xf numFmtId="165" fontId="0" fillId="0" borderId="0" xfId="0" applyNumberFormat="1" applyAlignment="1">
      <alignment horizontal="left"/>
    </xf>
    <xf numFmtId="165" fontId="2" fillId="0" borderId="0" xfId="17" applyNumberFormat="1" applyFont="1" applyAlignment="1">
      <alignment horizontal="left"/>
    </xf>
    <xf numFmtId="165" fontId="2" fillId="0" borderId="0" xfId="0" applyNumberFormat="1" applyFont="1" applyAlignment="1">
      <alignment horizontal="left"/>
    </xf>
    <xf numFmtId="0" fontId="0" fillId="0" borderId="0" xfId="0" applyFont="1" applyAlignment="1">
      <alignment/>
    </xf>
    <xf numFmtId="0" fontId="3" fillId="0" borderId="0" xfId="0" applyFont="1" applyAlignment="1">
      <alignment/>
    </xf>
    <xf numFmtId="165" fontId="3" fillId="0" borderId="0" xfId="0" applyNumberFormat="1" applyFont="1" applyAlignment="1">
      <alignment horizontal="left"/>
    </xf>
    <xf numFmtId="168" fontId="1" fillId="0" borderId="0" xfId="0" applyNumberFormat="1" applyFont="1" applyAlignment="1">
      <alignment horizontal="left"/>
    </xf>
    <xf numFmtId="6" fontId="3" fillId="0" borderId="0" xfId="0" applyNumberFormat="1" applyFont="1" applyAlignment="1">
      <alignment horizontal="left"/>
    </xf>
    <xf numFmtId="169" fontId="0" fillId="0" borderId="0" xfId="0" applyNumberFormat="1" applyAlignment="1">
      <alignment horizontal="left"/>
    </xf>
    <xf numFmtId="3" fontId="0" fillId="0" borderId="0" xfId="0" applyNumberFormat="1" applyAlignment="1">
      <alignment horizontal="left"/>
    </xf>
    <xf numFmtId="8" fontId="2" fillId="0" borderId="0" xfId="0" applyNumberFormat="1" applyFont="1" applyAlignment="1">
      <alignment/>
    </xf>
    <xf numFmtId="3" fontId="2" fillId="0" borderId="0" xfId="0" applyNumberFormat="1" applyFont="1" applyAlignment="1">
      <alignment horizontal="left"/>
    </xf>
    <xf numFmtId="0" fontId="0" fillId="0" borderId="0" xfId="0" applyBorder="1" applyAlignment="1">
      <alignment horizontal="justify" vertical="top" wrapText="1"/>
    </xf>
    <xf numFmtId="0" fontId="0" fillId="0" borderId="0" xfId="0" applyBorder="1" applyAlignment="1">
      <alignment wrapText="1"/>
    </xf>
    <xf numFmtId="0" fontId="1" fillId="0" borderId="0" xfId="0" applyFont="1" applyAlignment="1">
      <alignment horizontal="right"/>
    </xf>
    <xf numFmtId="0" fontId="0" fillId="0" borderId="0" xfId="0" applyAlignment="1">
      <alignment horizontal="right"/>
    </xf>
    <xf numFmtId="3" fontId="0" fillId="0" borderId="1" xfId="0" applyNumberFormat="1" applyBorder="1" applyAlignment="1">
      <alignment horizontal="right"/>
    </xf>
    <xf numFmtId="0" fontId="0" fillId="0" borderId="0" xfId="0" applyBorder="1" applyAlignment="1">
      <alignment horizontal="righ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8" fontId="0" fillId="0" borderId="0" xfId="0" applyNumberFormat="1" applyAlignment="1">
      <alignment horizontal="right"/>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horizontal="justify"/>
    </xf>
    <xf numFmtId="0" fontId="0" fillId="0" borderId="6" xfId="0" applyBorder="1" applyAlignment="1">
      <alignment horizontal="justify"/>
    </xf>
    <xf numFmtId="0" fontId="0" fillId="0" borderId="7" xfId="0" applyBorder="1" applyAlignment="1">
      <alignment horizontal="justify"/>
    </xf>
    <xf numFmtId="0" fontId="0" fillId="0" borderId="8" xfId="0" applyBorder="1" applyAlignment="1">
      <alignment horizontal="justify"/>
    </xf>
    <xf numFmtId="0" fontId="0" fillId="0" borderId="2" xfId="0" applyBorder="1" applyAlignment="1">
      <alignment horizontal="justify"/>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1" fillId="0" borderId="9" xfId="0" applyFon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1" fillId="0" borderId="0" xfId="0" applyFont="1" applyBorder="1" applyAlignment="1">
      <alignment vertical="center" wrapText="1"/>
    </xf>
    <xf numFmtId="0" fontId="0" fillId="0" borderId="0" xfId="0" applyBorder="1" applyAlignment="1">
      <alignment vertical="center" wrapText="1"/>
    </xf>
    <xf numFmtId="0" fontId="3" fillId="0" borderId="0" xfId="0" applyFont="1" applyAlignment="1">
      <alignment/>
    </xf>
    <xf numFmtId="0" fontId="0" fillId="0" borderId="7" xfId="0" applyBorder="1" applyAlignment="1">
      <alignment wrapText="1"/>
    </xf>
    <xf numFmtId="0" fontId="0" fillId="0" borderId="0" xfId="0" applyBorder="1" applyAlignment="1">
      <alignment wrapText="1"/>
    </xf>
    <xf numFmtId="0" fontId="0" fillId="0" borderId="8"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2" fillId="0" borderId="0" xfId="0" applyFont="1" applyAlignment="1">
      <alignment horizontal="left"/>
    </xf>
    <xf numFmtId="0" fontId="1"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Alignment="1">
      <alignment/>
    </xf>
    <xf numFmtId="0" fontId="0" fillId="0" borderId="0" xfId="0" applyBorder="1" applyAlignment="1">
      <alignment vertical="top" wrapText="1"/>
    </xf>
    <xf numFmtId="0" fontId="0" fillId="0" borderId="0" xfId="0" applyBorder="1" applyAlignment="1">
      <alignment horizontal="justify"/>
    </xf>
    <xf numFmtId="0" fontId="1" fillId="0" borderId="0" xfId="0" applyFont="1" applyAlignment="1">
      <alignment horizontal="center"/>
    </xf>
    <xf numFmtId="0" fontId="1" fillId="0" borderId="9" xfId="0" applyFont="1"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0" fillId="0" borderId="7" xfId="0" applyBorder="1" applyAlignment="1">
      <alignment horizontal="justify" vertical="top" wrapText="1"/>
    </xf>
    <xf numFmtId="0" fontId="0" fillId="0" borderId="8" xfId="0" applyBorder="1" applyAlignment="1">
      <alignment horizontal="justify" vertical="top" wrapText="1"/>
    </xf>
    <xf numFmtId="0" fontId="0" fillId="0" borderId="2" xfId="0" applyBorder="1"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2" fillId="0" borderId="0" xfId="0" applyFont="1" applyAlignment="1">
      <alignment/>
    </xf>
    <xf numFmtId="0" fontId="1" fillId="0" borderId="9" xfId="0" applyFont="1" applyBorder="1" applyAlignment="1">
      <alignment vertical="top" wrapText="1"/>
    </xf>
    <xf numFmtId="0" fontId="0" fillId="0" borderId="3" xfId="0" applyBorder="1" applyAlignment="1">
      <alignment horizontal="justify"/>
    </xf>
    <xf numFmtId="0" fontId="0" fillId="0" borderId="4" xfId="0" applyBorder="1" applyAlignment="1">
      <alignment horizontal="justify"/>
    </xf>
    <xf numFmtId="6" fontId="2" fillId="0" borderId="0" xfId="0" applyNumberFormat="1" applyFont="1" applyAlignment="1">
      <alignment horizontal="left"/>
    </xf>
    <xf numFmtId="0" fontId="0" fillId="0" borderId="0" xfId="0" applyAlignment="1">
      <alignment horizontal="left"/>
    </xf>
    <xf numFmtId="6" fontId="2" fillId="0" borderId="0" xfId="0" applyNumberFormat="1" applyFont="1" applyAlignment="1">
      <alignment horizontal="left" wrapText="1"/>
    </xf>
    <xf numFmtId="0" fontId="0" fillId="0" borderId="0" xfId="0" applyAlignment="1">
      <alignment horizontal="left" wrapText="1"/>
    </xf>
    <xf numFmtId="0" fontId="0" fillId="0" borderId="9"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horizontal="justify" vertical="top" wrapText="1"/>
    </xf>
    <xf numFmtId="0" fontId="0" fillId="0" borderId="0" xfId="0" applyAlignment="1">
      <alignment horizontal="left" vertical="top" wrapText="1"/>
    </xf>
    <xf numFmtId="49" fontId="0" fillId="0" borderId="3" xfId="0" applyNumberFormat="1" applyBorder="1" applyAlignment="1">
      <alignment horizontal="center"/>
    </xf>
    <xf numFmtId="0" fontId="0" fillId="0" borderId="0" xfId="0" applyAlignment="1">
      <alignment horizontal="right"/>
    </xf>
    <xf numFmtId="0" fontId="1" fillId="0" borderId="0" xfId="0" applyFont="1" applyAlignment="1">
      <alignment horizontal="left"/>
    </xf>
    <xf numFmtId="0" fontId="6" fillId="2" borderId="0" xfId="0" applyFont="1" applyFill="1" applyAlignment="1">
      <alignment horizontal="left"/>
    </xf>
    <xf numFmtId="0" fontId="6" fillId="2" borderId="0" xfId="0" applyFont="1" applyFill="1" applyAlignment="1">
      <alignment/>
    </xf>
    <xf numFmtId="0" fontId="7" fillId="2" borderId="0" xfId="0" applyFont="1" applyFill="1" applyAlignment="1">
      <alignment/>
    </xf>
    <xf numFmtId="0" fontId="6" fillId="2" borderId="0" xfId="0" applyFont="1" applyFill="1" applyAlignment="1">
      <alignment/>
    </xf>
    <xf numFmtId="0" fontId="0" fillId="0" borderId="1" xfId="0" applyBorder="1" applyAlignment="1">
      <alignment horizontal="left"/>
    </xf>
    <xf numFmtId="8" fontId="0" fillId="0" borderId="1" xfId="0" applyNumberFormat="1" applyBorder="1" applyAlignment="1">
      <alignment horizontal="center"/>
    </xf>
    <xf numFmtId="0" fontId="7" fillId="2" borderId="0" xfId="0" applyFont="1" applyFill="1" applyAlignment="1">
      <alignment horizontal="right"/>
    </xf>
    <xf numFmtId="0" fontId="2" fillId="0" borderId="1" xfId="0" applyFont="1" applyBorder="1" applyAlignment="1">
      <alignment horizontal="center"/>
    </xf>
    <xf numFmtId="0" fontId="0" fillId="0" borderId="1" xfId="0" applyBorder="1" applyAlignment="1">
      <alignment/>
    </xf>
    <xf numFmtId="0" fontId="0" fillId="0" borderId="1" xfId="0" applyBorder="1" applyAlignment="1">
      <alignment horizontal="center"/>
    </xf>
    <xf numFmtId="0" fontId="0" fillId="0" borderId="1" xfId="0" applyFont="1" applyBorder="1" applyAlignment="1">
      <alignment/>
    </xf>
    <xf numFmtId="0" fontId="0" fillId="0" borderId="1" xfId="0" applyFont="1" applyBorder="1" applyAlignment="1">
      <alignment horizontal="left"/>
    </xf>
    <xf numFmtId="0" fontId="0" fillId="0" borderId="1"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7" fillId="2" borderId="0" xfId="0" applyFont="1" applyFill="1" applyAlignment="1">
      <alignment/>
    </xf>
    <xf numFmtId="3" fontId="0" fillId="0" borderId="0" xfId="0" applyNumberFormat="1" applyAlignment="1">
      <alignment horizontal="right"/>
    </xf>
    <xf numFmtId="3" fontId="0" fillId="0" borderId="0" xfId="0" applyNumberFormat="1" applyBorder="1" applyAlignment="1">
      <alignment horizontal="right" vertical="top" wrapText="1"/>
    </xf>
    <xf numFmtId="3" fontId="6" fillId="2" borderId="0" xfId="0" applyNumberFormat="1" applyFont="1" applyFill="1" applyAlignment="1">
      <alignment horizontal="right"/>
    </xf>
    <xf numFmtId="3" fontId="0" fillId="0" borderId="1" xfId="0" applyNumberFormat="1" applyFont="1" applyBorder="1" applyAlignment="1">
      <alignment horizontal="right"/>
    </xf>
    <xf numFmtId="3" fontId="1" fillId="0" borderId="1" xfId="0" applyNumberFormat="1" applyFont="1" applyBorder="1" applyAlignment="1">
      <alignment horizontal="right"/>
    </xf>
    <xf numFmtId="3" fontId="1" fillId="0" borderId="0" xfId="0" applyNumberFormat="1" applyFont="1" applyAlignment="1">
      <alignment horizontal="right"/>
    </xf>
    <xf numFmtId="3" fontId="0" fillId="0" borderId="0" xfId="0" applyNumberFormat="1" applyFont="1" applyAlignment="1">
      <alignment horizontal="right"/>
    </xf>
    <xf numFmtId="0" fontId="0" fillId="0" borderId="1" xfId="0" applyFont="1" applyBorder="1" applyAlignment="1">
      <alignment horizontal="left"/>
    </xf>
    <xf numFmtId="0" fontId="0" fillId="0" borderId="5" xfId="0" applyFont="1" applyBorder="1" applyAlignment="1">
      <alignment horizontal="right"/>
    </xf>
    <xf numFmtId="0" fontId="0" fillId="0" borderId="6" xfId="0" applyFont="1" applyBorder="1" applyAlignment="1">
      <alignment horizontal="right"/>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7" xfId="0" applyFont="1" applyBorder="1" applyAlignment="1">
      <alignment horizontal="left" vertical="top" wrapText="1"/>
    </xf>
    <xf numFmtId="3" fontId="6" fillId="2" borderId="0" xfId="0" applyNumberFormat="1" applyFont="1" applyFill="1" applyAlignment="1">
      <alignment horizontal="right"/>
    </xf>
    <xf numFmtId="3" fontId="1" fillId="0" borderId="0" xfId="0" applyNumberFormat="1" applyFont="1" applyBorder="1" applyAlignment="1">
      <alignment horizontal="right"/>
    </xf>
    <xf numFmtId="0" fontId="6" fillId="2" borderId="3" xfId="0" applyFont="1" applyFill="1" applyBorder="1" applyAlignment="1">
      <alignment horizontal="left"/>
    </xf>
    <xf numFmtId="0" fontId="6" fillId="2" borderId="3" xfId="0" applyFont="1" applyFill="1" applyBorder="1" applyAlignment="1">
      <alignment horizontal="left"/>
    </xf>
    <xf numFmtId="0" fontId="6" fillId="2" borderId="9"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7" fillId="2" borderId="7" xfId="0" applyFont="1" applyFill="1" applyBorder="1" applyAlignment="1">
      <alignment horizontal="center"/>
    </xf>
    <xf numFmtId="0" fontId="7" fillId="2" borderId="0" xfId="0" applyFont="1" applyFill="1" applyAlignment="1">
      <alignment horizontal="center"/>
    </xf>
    <xf numFmtId="0" fontId="0" fillId="0" borderId="0" xfId="0" applyBorder="1" applyAlignment="1">
      <alignment/>
    </xf>
    <xf numFmtId="0" fontId="3" fillId="0" borderId="0" xfId="0" applyFont="1" applyBorder="1" applyAlignment="1">
      <alignment/>
    </xf>
    <xf numFmtId="0" fontId="2" fillId="0" borderId="0" xfId="0" applyFont="1" applyBorder="1" applyAlignment="1">
      <alignment/>
    </xf>
    <xf numFmtId="165" fontId="2" fillId="0" borderId="0" xfId="0" applyNumberFormat="1" applyFont="1" applyBorder="1" applyAlignment="1">
      <alignment horizontal="left"/>
    </xf>
    <xf numFmtId="165" fontId="0" fillId="0" borderId="0" xfId="0" applyNumberFormat="1" applyBorder="1" applyAlignment="1">
      <alignment horizontal="left"/>
    </xf>
    <xf numFmtId="0" fontId="1" fillId="0" borderId="0" xfId="0" applyFont="1" applyFill="1" applyBorder="1" applyAlignment="1">
      <alignment/>
    </xf>
    <xf numFmtId="0" fontId="0" fillId="0" borderId="0" xfId="0" applyFill="1" applyBorder="1" applyAlignment="1">
      <alignment/>
    </xf>
    <xf numFmtId="0" fontId="1" fillId="0" borderId="0" xfId="0" applyFont="1" applyFill="1" applyBorder="1" applyAlignment="1">
      <alignment horizontal="righ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2" borderId="12" xfId="0" applyFont="1" applyFill="1" applyBorder="1" applyAlignment="1">
      <alignment horizontal="center"/>
    </xf>
    <xf numFmtId="165" fontId="0" fillId="0" borderId="10" xfId="0" applyNumberFormat="1" applyBorder="1" applyAlignment="1">
      <alignment horizontal="center"/>
    </xf>
    <xf numFmtId="165" fontId="0" fillId="0" borderId="11" xfId="0" applyNumberFormat="1" applyBorder="1" applyAlignment="1">
      <alignment horizontal="center"/>
    </xf>
    <xf numFmtId="165" fontId="0" fillId="0" borderId="12" xfId="0" applyNumberFormat="1" applyBorder="1" applyAlignment="1">
      <alignment horizontal="center"/>
    </xf>
    <xf numFmtId="0" fontId="1" fillId="0" borderId="5" xfId="0" applyFont="1" applyBorder="1" applyAlignment="1">
      <alignment horizontal="right"/>
    </xf>
    <xf numFmtId="0" fontId="1" fillId="0" borderId="6" xfId="0" applyFont="1" applyBorder="1" applyAlignment="1">
      <alignment horizontal="right"/>
    </xf>
    <xf numFmtId="0" fontId="0" fillId="0" borderId="7" xfId="0" applyBorder="1" applyAlignment="1">
      <alignment horizontal="left" vertical="top" wrapText="1"/>
    </xf>
    <xf numFmtId="0" fontId="0" fillId="0" borderId="0" xfId="0" applyBorder="1" applyAlignment="1">
      <alignment horizontal="left" vertical="top" wrapText="1"/>
    </xf>
    <xf numFmtId="0" fontId="2"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51"/>
  <sheetViews>
    <sheetView tabSelected="1" workbookViewId="0" topLeftCell="K88">
      <selection activeCell="P117" sqref="P117"/>
    </sheetView>
  </sheetViews>
  <sheetFormatPr defaultColWidth="9.140625" defaultRowHeight="12.75"/>
  <cols>
    <col min="1" max="4" width="0" style="0" hidden="1" customWidth="1"/>
    <col min="5" max="5" width="9.7109375" style="0" hidden="1" customWidth="1"/>
    <col min="6" max="6" width="9.421875" style="0" hidden="1" customWidth="1"/>
    <col min="7" max="8" width="0" style="0" hidden="1" customWidth="1"/>
    <col min="9" max="9" width="11.8515625" style="0" hidden="1" customWidth="1"/>
    <col min="10" max="10" width="9.7109375" style="0" hidden="1" customWidth="1"/>
    <col min="11" max="11" width="1.57421875" style="0" customWidth="1"/>
    <col min="16" max="16" width="12.00390625" style="31" customWidth="1"/>
    <col min="17" max="18" width="12.00390625" style="0" customWidth="1"/>
    <col min="19" max="19" width="9.28125" style="0" bestFit="1" customWidth="1"/>
    <col min="20" max="20" width="9.421875" style="0" customWidth="1"/>
    <col min="21" max="21" width="8.00390625" style="111" customWidth="1"/>
  </cols>
  <sheetData>
    <row r="1" spans="1:16" ht="12.75">
      <c r="A1" s="57"/>
      <c r="B1" s="58"/>
      <c r="C1" s="58"/>
      <c r="D1" s="58"/>
      <c r="E1" s="58"/>
      <c r="F1" s="58"/>
      <c r="G1" s="58"/>
      <c r="H1" s="58"/>
      <c r="I1" s="58"/>
      <c r="J1" s="59"/>
      <c r="L1" s="3" t="s">
        <v>81</v>
      </c>
      <c r="N1" s="91"/>
      <c r="O1" s="91"/>
      <c r="P1" s="91"/>
    </row>
    <row r="2" spans="1:14" ht="12.75">
      <c r="A2" s="57"/>
      <c r="B2" s="58"/>
      <c r="C2" s="58"/>
      <c r="D2" s="58"/>
      <c r="E2" s="58"/>
      <c r="F2" s="58"/>
      <c r="G2" s="58"/>
      <c r="H2" s="58"/>
      <c r="I2" s="58"/>
      <c r="J2" s="59"/>
      <c r="L2" s="92" t="s">
        <v>82</v>
      </c>
      <c r="M2" s="92"/>
      <c r="N2" t="s">
        <v>103</v>
      </c>
    </row>
    <row r="3" spans="1:18" ht="12.75">
      <c r="A3" s="60"/>
      <c r="B3" s="61"/>
      <c r="C3" s="61"/>
      <c r="D3" s="61"/>
      <c r="E3" s="61"/>
      <c r="F3" s="61"/>
      <c r="G3" s="61"/>
      <c r="H3" s="61"/>
      <c r="I3" s="61"/>
      <c r="J3" s="62"/>
      <c r="L3" s="92"/>
      <c r="M3" s="92"/>
      <c r="O3" s="69" t="s">
        <v>87</v>
      </c>
      <c r="P3" s="69"/>
      <c r="Q3" s="69"/>
      <c r="R3" s="69"/>
    </row>
    <row r="4" spans="1:18" ht="12.75">
      <c r="A4" s="29"/>
      <c r="B4" s="29"/>
      <c r="C4" s="29"/>
      <c r="D4" s="29"/>
      <c r="E4" s="29"/>
      <c r="F4" s="29"/>
      <c r="G4" s="29"/>
      <c r="H4" s="29"/>
      <c r="I4" s="29"/>
      <c r="J4" s="29"/>
      <c r="O4" s="69" t="s">
        <v>83</v>
      </c>
      <c r="P4" s="69"/>
      <c r="Q4" s="69"/>
      <c r="R4" s="69"/>
    </row>
    <row r="5" spans="4:18" ht="12.75">
      <c r="D5" s="69" t="s">
        <v>75</v>
      </c>
      <c r="E5" s="69"/>
      <c r="F5" s="69"/>
      <c r="G5" s="69"/>
      <c r="O5" s="69" t="s">
        <v>76</v>
      </c>
      <c r="P5" s="69"/>
      <c r="Q5" s="69"/>
      <c r="R5" s="69"/>
    </row>
    <row r="6" ht="12.75">
      <c r="E6" s="2"/>
    </row>
    <row r="7" spans="1:21" ht="12.75" customHeight="1">
      <c r="A7" s="89" t="s">
        <v>0</v>
      </c>
      <c r="B7" s="71"/>
      <c r="C7" s="71"/>
      <c r="D7" s="71"/>
      <c r="E7" s="71"/>
      <c r="F7" s="71"/>
      <c r="G7" s="71"/>
      <c r="H7" s="71"/>
      <c r="I7" s="71"/>
      <c r="J7" s="72"/>
      <c r="K7" s="153" t="s">
        <v>0</v>
      </c>
      <c r="L7" s="154"/>
      <c r="M7" s="154"/>
      <c r="N7" s="154"/>
      <c r="O7" s="154"/>
      <c r="P7" s="154"/>
      <c r="Q7" s="154"/>
      <c r="R7" s="154"/>
      <c r="S7" s="154"/>
      <c r="T7" s="154"/>
      <c r="U7" s="154"/>
    </row>
    <row r="8" spans="1:21" ht="12.75">
      <c r="A8" s="73"/>
      <c r="B8" s="65"/>
      <c r="C8" s="65"/>
      <c r="D8" s="65"/>
      <c r="E8" s="65"/>
      <c r="F8" s="65"/>
      <c r="G8" s="65"/>
      <c r="H8" s="65"/>
      <c r="I8" s="65"/>
      <c r="J8" s="74"/>
      <c r="K8" s="153"/>
      <c r="L8" s="154"/>
      <c r="M8" s="154"/>
      <c r="N8" s="154"/>
      <c r="O8" s="154"/>
      <c r="P8" s="154"/>
      <c r="Q8" s="154"/>
      <c r="R8" s="154"/>
      <c r="S8" s="154"/>
      <c r="T8" s="154"/>
      <c r="U8" s="154"/>
    </row>
    <row r="9" spans="1:21" ht="12.75">
      <c r="A9" s="73"/>
      <c r="B9" s="65"/>
      <c r="C9" s="65"/>
      <c r="D9" s="65"/>
      <c r="E9" s="65"/>
      <c r="F9" s="65"/>
      <c r="G9" s="65"/>
      <c r="H9" s="65"/>
      <c r="I9" s="65"/>
      <c r="J9" s="74"/>
      <c r="K9" s="153"/>
      <c r="L9" s="154"/>
      <c r="M9" s="154"/>
      <c r="N9" s="154"/>
      <c r="O9" s="154"/>
      <c r="P9" s="154"/>
      <c r="Q9" s="154"/>
      <c r="R9" s="154"/>
      <c r="S9" s="154"/>
      <c r="T9" s="154"/>
      <c r="U9" s="154"/>
    </row>
    <row r="10" spans="1:21" ht="12.75">
      <c r="A10" s="75"/>
      <c r="B10" s="76"/>
      <c r="C10" s="76"/>
      <c r="D10" s="76"/>
      <c r="E10" s="76"/>
      <c r="F10" s="76"/>
      <c r="G10" s="76"/>
      <c r="H10" s="76"/>
      <c r="I10" s="76"/>
      <c r="J10" s="77"/>
      <c r="K10" s="153"/>
      <c r="L10" s="154"/>
      <c r="M10" s="154"/>
      <c r="N10" s="154"/>
      <c r="O10" s="154"/>
      <c r="P10" s="154"/>
      <c r="Q10" s="154"/>
      <c r="R10" s="154"/>
      <c r="S10" s="154"/>
      <c r="T10" s="154"/>
      <c r="U10" s="154"/>
    </row>
    <row r="11" spans="1:21" ht="12.75">
      <c r="A11" s="28"/>
      <c r="B11" s="28"/>
      <c r="C11" s="28"/>
      <c r="D11" s="28"/>
      <c r="E11" s="28"/>
      <c r="F11" s="28"/>
      <c r="G11" s="28"/>
      <c r="H11" s="28"/>
      <c r="I11" s="28"/>
      <c r="J11" s="28"/>
      <c r="L11" s="28"/>
      <c r="M11" s="28"/>
      <c r="N11" s="28"/>
      <c r="O11" s="28"/>
      <c r="P11" s="33"/>
      <c r="Q11" s="28"/>
      <c r="R11" s="28"/>
      <c r="S11" s="28"/>
      <c r="T11" s="28"/>
      <c r="U11" s="112"/>
    </row>
    <row r="12" spans="1:21" ht="12.75" customHeight="1">
      <c r="A12" s="86" t="s">
        <v>65</v>
      </c>
      <c r="B12" s="52"/>
      <c r="C12" s="52"/>
      <c r="D12" s="52"/>
      <c r="E12" s="52"/>
      <c r="F12" s="52"/>
      <c r="G12" s="52"/>
      <c r="H12" s="52"/>
      <c r="I12" s="52"/>
      <c r="J12" s="53"/>
      <c r="K12" s="121" t="s">
        <v>86</v>
      </c>
      <c r="L12" s="121"/>
      <c r="M12" s="121"/>
      <c r="N12" s="121"/>
      <c r="O12" s="121"/>
      <c r="P12" s="121"/>
      <c r="Q12" s="121"/>
      <c r="R12" s="121"/>
      <c r="S12" s="121"/>
      <c r="T12" s="121"/>
      <c r="U12" s="121"/>
    </row>
    <row r="13" spans="1:21" ht="12.75">
      <c r="A13" s="87"/>
      <c r="B13" s="67"/>
      <c r="C13" s="67"/>
      <c r="D13" s="67"/>
      <c r="E13" s="67"/>
      <c r="F13" s="67"/>
      <c r="G13" s="67"/>
      <c r="H13" s="67"/>
      <c r="I13" s="67"/>
      <c r="J13" s="88"/>
      <c r="K13" s="121"/>
      <c r="L13" s="121"/>
      <c r="M13" s="121"/>
      <c r="N13" s="121"/>
      <c r="O13" s="121"/>
      <c r="P13" s="121"/>
      <c r="Q13" s="121"/>
      <c r="R13" s="121"/>
      <c r="S13" s="121"/>
      <c r="T13" s="121"/>
      <c r="U13" s="121"/>
    </row>
    <row r="14" spans="1:21" ht="12.75">
      <c r="A14" s="38"/>
      <c r="B14" s="39"/>
      <c r="C14" s="39"/>
      <c r="D14" s="39"/>
      <c r="E14" s="39"/>
      <c r="F14" s="39"/>
      <c r="G14" s="39"/>
      <c r="H14" s="39"/>
      <c r="I14" s="39"/>
      <c r="J14" s="40"/>
      <c r="K14" s="121"/>
      <c r="L14" s="121"/>
      <c r="M14" s="121"/>
      <c r="N14" s="121"/>
      <c r="O14" s="121"/>
      <c r="P14" s="121"/>
      <c r="Q14" s="121"/>
      <c r="R14" s="121"/>
      <c r="S14" s="121"/>
      <c r="T14" s="121"/>
      <c r="U14" s="121"/>
    </row>
    <row r="15" spans="1:21" ht="12.75">
      <c r="A15" s="49"/>
      <c r="B15" s="49"/>
      <c r="C15" s="49"/>
      <c r="D15" s="49"/>
      <c r="E15" s="49"/>
      <c r="F15" s="49"/>
      <c r="G15" s="49"/>
      <c r="H15" s="49"/>
      <c r="I15" s="49"/>
      <c r="J15" s="49"/>
      <c r="K15" s="122"/>
      <c r="L15" s="122"/>
      <c r="M15" s="122"/>
      <c r="N15" s="122"/>
      <c r="O15" s="122"/>
      <c r="P15" s="122"/>
      <c r="Q15" s="122"/>
      <c r="R15" s="122"/>
      <c r="S15" s="122"/>
      <c r="T15" s="122"/>
      <c r="U15" s="122"/>
    </row>
    <row r="16" spans="1:21" ht="12.75">
      <c r="A16" s="20" t="s">
        <v>73</v>
      </c>
      <c r="L16" s="94" t="s">
        <v>1</v>
      </c>
      <c r="M16" s="94"/>
      <c r="N16" s="94"/>
      <c r="O16" s="94"/>
      <c r="P16" s="95" t="s">
        <v>2</v>
      </c>
      <c r="Q16" s="95"/>
      <c r="R16" s="96"/>
      <c r="S16" s="96"/>
      <c r="T16" s="97"/>
      <c r="U16" s="113" t="s">
        <v>3</v>
      </c>
    </row>
    <row r="17" spans="1:21" s="9" customFormat="1" ht="12.75">
      <c r="A17" s="56" t="s">
        <v>1</v>
      </c>
      <c r="B17" s="56"/>
      <c r="E17" s="56" t="s">
        <v>2</v>
      </c>
      <c r="F17" s="56"/>
      <c r="G17" s="20"/>
      <c r="H17" s="20"/>
      <c r="I17" s="56" t="s">
        <v>3</v>
      </c>
      <c r="J17" s="56"/>
      <c r="L17" s="98"/>
      <c r="M17" s="98"/>
      <c r="N17" s="98"/>
      <c r="O17" s="98"/>
      <c r="P17" s="99">
        <v>0</v>
      </c>
      <c r="Q17" s="99"/>
      <c r="R17" s="99"/>
      <c r="S17" s="99"/>
      <c r="T17" s="99"/>
      <c r="U17" s="114">
        <f>(P17*Q17)</f>
        <v>0</v>
      </c>
    </row>
    <row r="18" spans="1:21" ht="12.75">
      <c r="A18" s="78" t="s">
        <v>4</v>
      </c>
      <c r="B18" s="78"/>
      <c r="C18" s="78"/>
      <c r="D18" s="9"/>
      <c r="E18" s="82" t="s">
        <v>29</v>
      </c>
      <c r="F18" s="66"/>
      <c r="G18" s="66"/>
      <c r="H18" s="9"/>
      <c r="I18" s="10">
        <v>50000</v>
      </c>
      <c r="L18" s="98"/>
      <c r="M18" s="98"/>
      <c r="N18" s="98"/>
      <c r="O18" s="98"/>
      <c r="P18" s="99">
        <v>0</v>
      </c>
      <c r="Q18" s="99"/>
      <c r="R18" s="99"/>
      <c r="S18" s="99"/>
      <c r="T18" s="99"/>
      <c r="U18" s="114">
        <f>(P18*Q18)</f>
        <v>0</v>
      </c>
    </row>
    <row r="19" spans="1:21" s="9" customFormat="1" ht="12.75">
      <c r="A19" s="78" t="s">
        <v>5</v>
      </c>
      <c r="B19" s="78"/>
      <c r="E19" s="82" t="s">
        <v>30</v>
      </c>
      <c r="F19" s="66"/>
      <c r="G19" s="66"/>
      <c r="I19" s="10">
        <v>100000</v>
      </c>
      <c r="L19" s="98"/>
      <c r="M19" s="98"/>
      <c r="N19" s="98"/>
      <c r="O19" s="98"/>
      <c r="P19" s="99">
        <v>0</v>
      </c>
      <c r="Q19" s="99"/>
      <c r="R19" s="99"/>
      <c r="S19" s="99"/>
      <c r="T19" s="99"/>
      <c r="U19" s="114">
        <f>(P19*Q19)</f>
        <v>0</v>
      </c>
    </row>
    <row r="20" spans="1:21" s="9" customFormat="1" ht="12.75">
      <c r="A20" s="14"/>
      <c r="B20" s="14"/>
      <c r="C20" s="1"/>
      <c r="E20" s="10"/>
      <c r="F20" s="1"/>
      <c r="G20" s="1"/>
      <c r="I20" s="10"/>
      <c r="L20" s="1"/>
      <c r="M20" s="1"/>
      <c r="N20" s="1"/>
      <c r="O20"/>
      <c r="P20" s="31"/>
      <c r="Q20"/>
      <c r="R20"/>
      <c r="T20" s="6" t="s">
        <v>8</v>
      </c>
      <c r="U20" s="115">
        <f>SUM(U17:U19)</f>
        <v>0</v>
      </c>
    </row>
    <row r="21" spans="8:20" ht="12.75" hidden="1">
      <c r="H21" s="20" t="s">
        <v>8</v>
      </c>
      <c r="I21" s="23">
        <f>SUM(I18:I20)</f>
        <v>150000</v>
      </c>
      <c r="S21" s="20"/>
      <c r="T21" s="23"/>
    </row>
    <row r="22" spans="8:21" ht="17.25" customHeight="1">
      <c r="H22" s="6"/>
      <c r="I22" s="8"/>
      <c r="L22" s="90" t="s">
        <v>88</v>
      </c>
      <c r="M22" s="90"/>
      <c r="N22" s="90"/>
      <c r="O22" s="90"/>
      <c r="P22" s="90"/>
      <c r="Q22" s="90"/>
      <c r="R22" s="90"/>
      <c r="S22" s="90"/>
      <c r="T22" s="90"/>
      <c r="U22" s="90"/>
    </row>
    <row r="24" spans="1:21" ht="12.75" customHeight="1">
      <c r="A24" s="70" t="s">
        <v>6</v>
      </c>
      <c r="B24" s="71"/>
      <c r="C24" s="71"/>
      <c r="D24" s="71"/>
      <c r="E24" s="71"/>
      <c r="F24" s="71"/>
      <c r="G24" s="71"/>
      <c r="H24" s="71"/>
      <c r="I24" s="71"/>
      <c r="J24" s="72"/>
      <c r="K24" s="123" t="s">
        <v>6</v>
      </c>
      <c r="L24" s="121"/>
      <c r="M24" s="121"/>
      <c r="N24" s="121"/>
      <c r="O24" s="121"/>
      <c r="P24" s="121"/>
      <c r="Q24" s="121"/>
      <c r="R24" s="121"/>
      <c r="S24" s="121"/>
      <c r="T24" s="121"/>
      <c r="U24" s="121"/>
    </row>
    <row r="25" spans="1:21" ht="12.75">
      <c r="A25" s="73"/>
      <c r="B25" s="65"/>
      <c r="C25" s="65"/>
      <c r="D25" s="65"/>
      <c r="E25" s="65"/>
      <c r="F25" s="65"/>
      <c r="G25" s="65"/>
      <c r="H25" s="65"/>
      <c r="I25" s="65"/>
      <c r="J25" s="74"/>
      <c r="K25" s="123"/>
      <c r="L25" s="121"/>
      <c r="M25" s="121"/>
      <c r="N25" s="121"/>
      <c r="O25" s="121"/>
      <c r="P25" s="121"/>
      <c r="Q25" s="121"/>
      <c r="R25" s="121"/>
      <c r="S25" s="121"/>
      <c r="T25" s="121"/>
      <c r="U25" s="121"/>
    </row>
    <row r="26" spans="1:21" ht="12.75">
      <c r="A26" s="73"/>
      <c r="B26" s="65"/>
      <c r="C26" s="65"/>
      <c r="D26" s="65"/>
      <c r="E26" s="65"/>
      <c r="F26" s="65"/>
      <c r="G26" s="65"/>
      <c r="H26" s="65"/>
      <c r="I26" s="65"/>
      <c r="J26" s="74"/>
      <c r="K26" s="123"/>
      <c r="L26" s="121"/>
      <c r="M26" s="121"/>
      <c r="N26" s="121"/>
      <c r="O26" s="121"/>
      <c r="P26" s="121"/>
      <c r="Q26" s="121"/>
      <c r="R26" s="121"/>
      <c r="S26" s="121"/>
      <c r="T26" s="121"/>
      <c r="U26" s="121"/>
    </row>
    <row r="28" spans="1:21" ht="12.75">
      <c r="A28" s="20" t="s">
        <v>73</v>
      </c>
      <c r="L28" s="94" t="s">
        <v>1</v>
      </c>
      <c r="M28" s="94"/>
      <c r="N28" s="94"/>
      <c r="O28" s="94"/>
      <c r="P28" s="95" t="s">
        <v>2</v>
      </c>
      <c r="Q28" s="95"/>
      <c r="R28" s="96"/>
      <c r="S28" s="96"/>
      <c r="T28" s="97"/>
      <c r="U28" s="113" t="s">
        <v>3</v>
      </c>
    </row>
    <row r="29" spans="1:21" ht="12.75">
      <c r="A29" s="20" t="s">
        <v>73</v>
      </c>
      <c r="L29" s="98"/>
      <c r="M29" s="98"/>
      <c r="N29" s="98"/>
      <c r="O29" s="98"/>
      <c r="P29" s="99">
        <v>0</v>
      </c>
      <c r="Q29" s="99"/>
      <c r="R29" s="99"/>
      <c r="S29" s="99"/>
      <c r="T29" s="99"/>
      <c r="U29" s="114">
        <f>(P29*Q29)</f>
        <v>0</v>
      </c>
    </row>
    <row r="30" spans="1:21" s="9" customFormat="1" ht="12.75">
      <c r="A30" s="56" t="s">
        <v>1</v>
      </c>
      <c r="B30" s="56"/>
      <c r="E30" s="56" t="s">
        <v>2</v>
      </c>
      <c r="F30" s="56"/>
      <c r="G30" s="20"/>
      <c r="I30" s="56" t="s">
        <v>3</v>
      </c>
      <c r="J30" s="56"/>
      <c r="L30" s="98"/>
      <c r="M30" s="98"/>
      <c r="N30" s="98"/>
      <c r="O30" s="98"/>
      <c r="P30" s="99">
        <v>0</v>
      </c>
      <c r="Q30" s="99"/>
      <c r="R30" s="99"/>
      <c r="S30" s="99"/>
      <c r="T30" s="99"/>
      <c r="U30" s="114">
        <f>(P30*Q30)</f>
        <v>0</v>
      </c>
    </row>
    <row r="31" spans="1:21" s="9" customFormat="1" ht="12.75">
      <c r="A31" s="78" t="s">
        <v>7</v>
      </c>
      <c r="B31" s="78"/>
      <c r="C31" s="78"/>
      <c r="E31" s="82" t="s">
        <v>27</v>
      </c>
      <c r="F31" s="83"/>
      <c r="G31" s="66"/>
      <c r="I31" s="11">
        <v>13609.35</v>
      </c>
      <c r="L31" s="98"/>
      <c r="M31" s="98"/>
      <c r="N31" s="98"/>
      <c r="O31" s="98"/>
      <c r="P31" s="99">
        <v>0</v>
      </c>
      <c r="Q31" s="99"/>
      <c r="R31" s="99"/>
      <c r="S31" s="99"/>
      <c r="T31" s="99"/>
      <c r="U31" s="114">
        <f>(P31*Q31)</f>
        <v>0</v>
      </c>
    </row>
    <row r="32" spans="1:21" s="9" customFormat="1" ht="12.75">
      <c r="A32" s="78" t="s">
        <v>9</v>
      </c>
      <c r="B32" s="78"/>
      <c r="C32" s="78"/>
      <c r="E32" s="82" t="s">
        <v>28</v>
      </c>
      <c r="F32" s="66"/>
      <c r="G32" s="66"/>
      <c r="I32" s="10">
        <v>1770</v>
      </c>
      <c r="L32" s="15"/>
      <c r="M32" s="15"/>
      <c r="N32" s="15"/>
      <c r="O32"/>
      <c r="P32" s="37"/>
      <c r="Q32" s="5"/>
      <c r="R32"/>
      <c r="T32" s="6" t="s">
        <v>8</v>
      </c>
      <c r="U32" s="115">
        <f>SUM(U29:U31)</f>
        <v>0</v>
      </c>
    </row>
    <row r="34" spans="1:21" ht="12.75" customHeight="1">
      <c r="A34" s="70" t="s">
        <v>66</v>
      </c>
      <c r="B34" s="71"/>
      <c r="C34" s="71"/>
      <c r="D34" s="71"/>
      <c r="E34" s="71"/>
      <c r="F34" s="71"/>
      <c r="G34" s="71"/>
      <c r="H34" s="71"/>
      <c r="I34" s="71"/>
      <c r="J34" s="72"/>
      <c r="K34" s="123" t="s">
        <v>66</v>
      </c>
      <c r="L34" s="121"/>
      <c r="M34" s="121"/>
      <c r="N34" s="121"/>
      <c r="O34" s="121"/>
      <c r="P34" s="121"/>
      <c r="Q34" s="121"/>
      <c r="R34" s="121"/>
      <c r="S34" s="121"/>
      <c r="T34" s="121"/>
      <c r="U34" s="121"/>
    </row>
    <row r="35" spans="1:21" ht="12.75">
      <c r="A35" s="73"/>
      <c r="B35" s="65"/>
      <c r="C35" s="65"/>
      <c r="D35" s="65"/>
      <c r="E35" s="65"/>
      <c r="F35" s="65"/>
      <c r="G35" s="65"/>
      <c r="H35" s="65"/>
      <c r="I35" s="65"/>
      <c r="J35" s="74"/>
      <c r="K35" s="123"/>
      <c r="L35" s="121"/>
      <c r="M35" s="121"/>
      <c r="N35" s="121"/>
      <c r="O35" s="121"/>
      <c r="P35" s="121"/>
      <c r="Q35" s="121"/>
      <c r="R35" s="121"/>
      <c r="S35" s="121"/>
      <c r="T35" s="121"/>
      <c r="U35" s="121"/>
    </row>
    <row r="36" spans="1:21" ht="12.75">
      <c r="A36" s="73"/>
      <c r="B36" s="65"/>
      <c r="C36" s="65"/>
      <c r="D36" s="65"/>
      <c r="E36" s="65"/>
      <c r="F36" s="65"/>
      <c r="G36" s="65"/>
      <c r="H36" s="65"/>
      <c r="I36" s="65"/>
      <c r="J36" s="74"/>
      <c r="K36" s="123"/>
      <c r="L36" s="121"/>
      <c r="M36" s="121"/>
      <c r="N36" s="121"/>
      <c r="O36" s="121"/>
      <c r="P36" s="121"/>
      <c r="Q36" s="121"/>
      <c r="R36" s="121"/>
      <c r="S36" s="121"/>
      <c r="T36" s="121"/>
      <c r="U36" s="121"/>
    </row>
    <row r="37" spans="1:21" ht="12.75">
      <c r="A37" s="73"/>
      <c r="B37" s="65"/>
      <c r="C37" s="65"/>
      <c r="D37" s="65"/>
      <c r="E37" s="65"/>
      <c r="F37" s="65"/>
      <c r="G37" s="65"/>
      <c r="H37" s="65"/>
      <c r="I37" s="65"/>
      <c r="J37" s="74"/>
      <c r="K37" s="123"/>
      <c r="L37" s="121"/>
      <c r="M37" s="121"/>
      <c r="N37" s="121"/>
      <c r="O37" s="121"/>
      <c r="P37" s="121"/>
      <c r="Q37" s="121"/>
      <c r="R37" s="121"/>
      <c r="S37" s="121"/>
      <c r="T37" s="121"/>
      <c r="U37" s="121"/>
    </row>
    <row r="38" spans="1:21" ht="12.75">
      <c r="A38" s="75"/>
      <c r="B38" s="76"/>
      <c r="C38" s="76"/>
      <c r="D38" s="76"/>
      <c r="E38" s="76"/>
      <c r="F38" s="76"/>
      <c r="G38" s="76"/>
      <c r="H38" s="76"/>
      <c r="I38" s="76"/>
      <c r="J38" s="77"/>
      <c r="K38" s="123"/>
      <c r="L38" s="121"/>
      <c r="M38" s="121"/>
      <c r="N38" s="121"/>
      <c r="O38" s="121"/>
      <c r="P38" s="121"/>
      <c r="Q38" s="121"/>
      <c r="R38" s="121"/>
      <c r="S38" s="121"/>
      <c r="T38" s="121"/>
      <c r="U38" s="121"/>
    </row>
    <row r="40" spans="1:21" ht="12.75">
      <c r="A40" s="20" t="s">
        <v>73</v>
      </c>
      <c r="L40" s="95" t="s">
        <v>10</v>
      </c>
      <c r="M40" s="95"/>
      <c r="N40" s="96"/>
      <c r="O40" s="97" t="s">
        <v>11</v>
      </c>
      <c r="P40" s="100"/>
      <c r="Q40" s="97" t="s">
        <v>12</v>
      </c>
      <c r="R40" s="96"/>
      <c r="S40" s="95" t="s">
        <v>2</v>
      </c>
      <c r="T40" s="95"/>
      <c r="U40" s="113" t="s">
        <v>3</v>
      </c>
    </row>
    <row r="41" spans="1:21" s="9" customFormat="1" ht="12.75">
      <c r="A41" s="56" t="s">
        <v>10</v>
      </c>
      <c r="B41" s="56"/>
      <c r="D41" s="20" t="s">
        <v>11</v>
      </c>
      <c r="F41" s="20" t="s">
        <v>12</v>
      </c>
      <c r="H41" s="56" t="s">
        <v>2</v>
      </c>
      <c r="I41" s="56"/>
      <c r="J41" s="20" t="s">
        <v>3</v>
      </c>
      <c r="L41" s="101"/>
      <c r="M41" s="101"/>
      <c r="N41" s="101"/>
      <c r="O41" s="101"/>
      <c r="P41" s="101"/>
      <c r="Q41" s="104" t="s">
        <v>14</v>
      </c>
      <c r="R41" s="99">
        <v>0</v>
      </c>
      <c r="S41" s="99"/>
      <c r="T41" s="99"/>
      <c r="U41" s="32">
        <f>SUM(R41*T41*1*1)</f>
        <v>0</v>
      </c>
    </row>
    <row r="42" spans="1:21" s="9" customFormat="1" ht="12.75">
      <c r="A42" s="63" t="s">
        <v>67</v>
      </c>
      <c r="B42" s="78"/>
      <c r="D42" s="13" t="s">
        <v>13</v>
      </c>
      <c r="F42" s="13" t="s">
        <v>14</v>
      </c>
      <c r="H42" s="82" t="s">
        <v>26</v>
      </c>
      <c r="I42" s="83"/>
      <c r="J42" s="10">
        <v>600</v>
      </c>
      <c r="L42" s="101"/>
      <c r="M42" s="101"/>
      <c r="N42" s="101"/>
      <c r="O42" s="101"/>
      <c r="P42" s="101"/>
      <c r="Q42" s="104" t="s">
        <v>16</v>
      </c>
      <c r="R42" s="99">
        <v>0</v>
      </c>
      <c r="S42" s="99"/>
      <c r="T42" s="99"/>
      <c r="U42" s="32">
        <f>SUM(S42*T42*1*1)</f>
        <v>0</v>
      </c>
    </row>
    <row r="43" spans="1:21" ht="12.75">
      <c r="A43" s="66"/>
      <c r="B43" s="66"/>
      <c r="D43" s="3"/>
      <c r="F43" s="13" t="s">
        <v>16</v>
      </c>
      <c r="G43" s="9"/>
      <c r="H43" s="84" t="s">
        <v>25</v>
      </c>
      <c r="I43" s="85"/>
      <c r="J43" s="10">
        <v>600</v>
      </c>
      <c r="L43" s="101"/>
      <c r="M43" s="101"/>
      <c r="N43" s="101"/>
      <c r="O43" s="101"/>
      <c r="P43" s="101"/>
      <c r="Q43" s="105" t="s">
        <v>15</v>
      </c>
      <c r="R43" s="99">
        <v>0</v>
      </c>
      <c r="S43" s="99"/>
      <c r="T43" s="99"/>
      <c r="U43" s="32">
        <f>SUM(S43*T43*1*1)</f>
        <v>0</v>
      </c>
    </row>
    <row r="44" spans="1:21" s="9" customFormat="1" ht="12.75">
      <c r="A44" s="78"/>
      <c r="B44" s="78"/>
      <c r="F44"/>
      <c r="G44"/>
      <c r="H44" s="7"/>
      <c r="I44" s="3"/>
      <c r="J44" s="7"/>
      <c r="L44"/>
      <c r="M44"/>
      <c r="N44"/>
      <c r="O44"/>
      <c r="P44" s="31"/>
      <c r="Q44"/>
      <c r="R44"/>
      <c r="S44"/>
      <c r="T44" s="6" t="s">
        <v>8</v>
      </c>
      <c r="U44" s="115">
        <f>SUM(U41:U43)</f>
        <v>0</v>
      </c>
    </row>
    <row r="45" spans="9:21" ht="12.75">
      <c r="I45" s="6"/>
      <c r="J45" s="22"/>
      <c r="T45" s="6"/>
      <c r="U45" s="116"/>
    </row>
    <row r="46" spans="1:21" ht="12.75" customHeight="1">
      <c r="A46" s="123" t="s">
        <v>68</v>
      </c>
      <c r="B46" s="121"/>
      <c r="C46" s="121"/>
      <c r="D46" s="121"/>
      <c r="E46" s="121"/>
      <c r="F46" s="121"/>
      <c r="G46" s="121"/>
      <c r="H46" s="121"/>
      <c r="I46" s="121"/>
      <c r="J46" s="121"/>
      <c r="K46" s="121"/>
      <c r="L46" s="121"/>
      <c r="M46" s="121"/>
      <c r="N46" s="121"/>
      <c r="O46" s="121"/>
      <c r="P46" s="121"/>
      <c r="Q46" s="121"/>
      <c r="R46" s="121"/>
      <c r="S46" s="121"/>
      <c r="T46" s="121"/>
      <c r="U46" s="121"/>
    </row>
    <row r="47" spans="1:21" ht="12.75">
      <c r="A47" s="123"/>
      <c r="B47" s="121"/>
      <c r="C47" s="121"/>
      <c r="D47" s="121"/>
      <c r="E47" s="121"/>
      <c r="F47" s="121"/>
      <c r="G47" s="121"/>
      <c r="H47" s="121"/>
      <c r="I47" s="121"/>
      <c r="J47" s="121"/>
      <c r="K47" s="121"/>
      <c r="L47" s="121"/>
      <c r="M47" s="121"/>
      <c r="N47" s="121"/>
      <c r="O47" s="121"/>
      <c r="P47" s="121"/>
      <c r="Q47" s="121"/>
      <c r="R47" s="121"/>
      <c r="S47" s="121"/>
      <c r="T47" s="121"/>
      <c r="U47" s="121"/>
    </row>
    <row r="48" spans="1:21" ht="12.75">
      <c r="A48" s="123"/>
      <c r="B48" s="121"/>
      <c r="C48" s="121"/>
      <c r="D48" s="121"/>
      <c r="E48" s="121"/>
      <c r="F48" s="121"/>
      <c r="G48" s="121"/>
      <c r="H48" s="121"/>
      <c r="I48" s="121"/>
      <c r="J48" s="121"/>
      <c r="K48" s="121"/>
      <c r="L48" s="121"/>
      <c r="M48" s="121"/>
      <c r="N48" s="121"/>
      <c r="O48" s="121"/>
      <c r="P48" s="121"/>
      <c r="Q48" s="121"/>
      <c r="R48" s="121"/>
      <c r="S48" s="121"/>
      <c r="T48" s="121"/>
      <c r="U48" s="121"/>
    </row>
    <row r="49" spans="1:21" ht="12.75">
      <c r="A49" s="123"/>
      <c r="B49" s="121"/>
      <c r="C49" s="121"/>
      <c r="D49" s="121"/>
      <c r="E49" s="121"/>
      <c r="F49" s="121"/>
      <c r="G49" s="121"/>
      <c r="H49" s="121"/>
      <c r="I49" s="121"/>
      <c r="J49" s="121"/>
      <c r="K49" s="121"/>
      <c r="L49" s="121"/>
      <c r="M49" s="121"/>
      <c r="N49" s="121"/>
      <c r="O49" s="121"/>
      <c r="P49" s="121"/>
      <c r="Q49" s="121"/>
      <c r="R49" s="121"/>
      <c r="S49" s="121"/>
      <c r="T49" s="121"/>
      <c r="U49" s="121"/>
    </row>
    <row r="50" spans="1:21" ht="12.75">
      <c r="A50" s="123"/>
      <c r="B50" s="121"/>
      <c r="C50" s="121"/>
      <c r="D50" s="121"/>
      <c r="E50" s="121"/>
      <c r="F50" s="121"/>
      <c r="G50" s="121"/>
      <c r="H50" s="121"/>
      <c r="I50" s="121"/>
      <c r="J50" s="121"/>
      <c r="K50" s="121"/>
      <c r="L50" s="121"/>
      <c r="M50" s="121"/>
      <c r="N50" s="121"/>
      <c r="O50" s="121"/>
      <c r="P50" s="121"/>
      <c r="Q50" s="121"/>
      <c r="R50" s="121"/>
      <c r="S50" s="121"/>
      <c r="T50" s="121"/>
      <c r="U50" s="121"/>
    </row>
    <row r="51" spans="1:21" ht="12.75">
      <c r="A51" s="122"/>
      <c r="B51" s="122"/>
      <c r="C51" s="122"/>
      <c r="D51" s="122"/>
      <c r="E51" s="122"/>
      <c r="F51" s="122"/>
      <c r="G51" s="122"/>
      <c r="H51" s="122"/>
      <c r="I51" s="122"/>
      <c r="J51" s="122"/>
      <c r="K51" s="122"/>
      <c r="L51" s="122"/>
      <c r="M51" s="122"/>
      <c r="N51" s="122"/>
      <c r="O51" s="122"/>
      <c r="P51" s="122"/>
      <c r="Q51" s="122"/>
      <c r="R51" s="122"/>
      <c r="S51" s="122"/>
      <c r="T51" s="122"/>
      <c r="U51" s="122"/>
    </row>
    <row r="52" spans="12:21" ht="12.75">
      <c r="L52" s="83" t="s">
        <v>94</v>
      </c>
      <c r="M52" s="83"/>
      <c r="N52" s="83"/>
      <c r="O52" s="83"/>
      <c r="P52" s="83"/>
      <c r="Q52" s="83"/>
      <c r="R52" s="83"/>
      <c r="S52" s="83"/>
      <c r="T52" s="83"/>
      <c r="U52" s="83"/>
    </row>
    <row r="53" spans="1:21" ht="12.75">
      <c r="A53" s="20" t="s">
        <v>73</v>
      </c>
      <c r="L53" s="97" t="s">
        <v>12</v>
      </c>
      <c r="M53" s="96"/>
      <c r="N53" s="96"/>
      <c r="O53" s="96"/>
      <c r="P53" s="94" t="s">
        <v>2</v>
      </c>
      <c r="Q53" s="94"/>
      <c r="R53" s="94"/>
      <c r="S53" s="94"/>
      <c r="T53" s="94"/>
      <c r="U53" s="113" t="s">
        <v>3</v>
      </c>
    </row>
    <row r="54" spans="1:21" ht="12.75">
      <c r="A54" s="20" t="s">
        <v>12</v>
      </c>
      <c r="B54" s="9"/>
      <c r="C54" s="9"/>
      <c r="D54" s="9"/>
      <c r="E54" s="56" t="s">
        <v>2</v>
      </c>
      <c r="F54" s="56"/>
      <c r="G54" s="56"/>
      <c r="H54" s="9"/>
      <c r="I54" s="9"/>
      <c r="J54" s="20" t="s">
        <v>3</v>
      </c>
      <c r="L54" s="101"/>
      <c r="M54" s="101"/>
      <c r="N54" s="101"/>
      <c r="O54" s="101"/>
      <c r="P54" s="99">
        <v>0</v>
      </c>
      <c r="Q54" s="99"/>
      <c r="R54" s="99"/>
      <c r="S54" s="99"/>
      <c r="T54" s="99"/>
      <c r="U54" s="32">
        <f>SUM(P54*Q54)</f>
        <v>0</v>
      </c>
    </row>
    <row r="55" spans="1:21" s="9" customFormat="1" ht="12.75">
      <c r="A55" s="78" t="s">
        <v>17</v>
      </c>
      <c r="B55" s="78"/>
      <c r="C55" s="78"/>
      <c r="E55" s="82" t="s">
        <v>24</v>
      </c>
      <c r="F55" s="83"/>
      <c r="J55" s="10">
        <v>6000</v>
      </c>
      <c r="L55" s="101"/>
      <c r="M55" s="101"/>
      <c r="N55" s="101"/>
      <c r="O55" s="101"/>
      <c r="P55" s="99">
        <v>0</v>
      </c>
      <c r="Q55" s="99"/>
      <c r="R55" s="99"/>
      <c r="S55" s="99"/>
      <c r="T55" s="99"/>
      <c r="U55" s="32">
        <f>SUM(P55*Q55)</f>
        <v>0</v>
      </c>
    </row>
    <row r="56" spans="1:21" s="9" customFormat="1" ht="12.75">
      <c r="A56" s="14"/>
      <c r="B56" s="14"/>
      <c r="C56" s="14"/>
      <c r="E56" s="10"/>
      <c r="F56" s="3"/>
      <c r="J56" s="10"/>
      <c r="L56" s="101"/>
      <c r="M56" s="101"/>
      <c r="N56" s="101"/>
      <c r="O56" s="101"/>
      <c r="P56" s="99">
        <v>0</v>
      </c>
      <c r="Q56" s="99"/>
      <c r="R56" s="99"/>
      <c r="S56" s="99"/>
      <c r="T56" s="99"/>
      <c r="U56" s="32">
        <f>SUM(P56*Q56)</f>
        <v>0</v>
      </c>
    </row>
    <row r="57" spans="12:21" ht="12.75">
      <c r="L57" s="66"/>
      <c r="M57" s="66"/>
      <c r="N57" s="66"/>
      <c r="T57" s="6" t="s">
        <v>8</v>
      </c>
      <c r="U57" s="115">
        <f>SUM(U54:U56)</f>
        <v>0</v>
      </c>
    </row>
    <row r="58" spans="9:21" ht="12.75">
      <c r="I58" s="6"/>
      <c r="J58" s="12"/>
      <c r="T58" s="6"/>
      <c r="U58" s="116"/>
    </row>
    <row r="59" spans="1:21" ht="12.75" customHeight="1">
      <c r="A59" s="51" t="s">
        <v>69</v>
      </c>
      <c r="B59" s="46"/>
      <c r="C59" s="46"/>
      <c r="D59" s="46"/>
      <c r="E59" s="46"/>
      <c r="F59" s="46"/>
      <c r="G59" s="46"/>
      <c r="H59" s="46"/>
      <c r="I59" s="46"/>
      <c r="J59" s="47"/>
      <c r="K59" s="123" t="s">
        <v>69</v>
      </c>
      <c r="L59" s="121"/>
      <c r="M59" s="121"/>
      <c r="N59" s="121"/>
      <c r="O59" s="121"/>
      <c r="P59" s="121"/>
      <c r="Q59" s="121"/>
      <c r="R59" s="121"/>
      <c r="S59" s="121"/>
      <c r="T59" s="121"/>
      <c r="U59" s="121"/>
    </row>
    <row r="60" spans="1:21" ht="12.75">
      <c r="A60" s="48"/>
      <c r="B60" s="49"/>
      <c r="C60" s="49"/>
      <c r="D60" s="49"/>
      <c r="E60" s="49"/>
      <c r="F60" s="49"/>
      <c r="G60" s="49"/>
      <c r="H60" s="49"/>
      <c r="I60" s="49"/>
      <c r="J60" s="50"/>
      <c r="K60" s="123"/>
      <c r="L60" s="121"/>
      <c r="M60" s="121"/>
      <c r="N60" s="121"/>
      <c r="O60" s="121"/>
      <c r="P60" s="121"/>
      <c r="Q60" s="121"/>
      <c r="R60" s="121"/>
      <c r="S60" s="121"/>
      <c r="T60" s="121"/>
      <c r="U60" s="121"/>
    </row>
    <row r="61" spans="1:21" ht="12.75">
      <c r="A61" s="34"/>
      <c r="B61" s="35"/>
      <c r="C61" s="35"/>
      <c r="D61" s="35"/>
      <c r="E61" s="35"/>
      <c r="F61" s="35"/>
      <c r="G61" s="35"/>
      <c r="H61" s="35"/>
      <c r="I61" s="35"/>
      <c r="J61" s="36"/>
      <c r="K61" s="123"/>
      <c r="L61" s="121"/>
      <c r="M61" s="121"/>
      <c r="N61" s="121"/>
      <c r="O61" s="121"/>
      <c r="P61" s="121"/>
      <c r="Q61" s="121"/>
      <c r="R61" s="121"/>
      <c r="S61" s="121"/>
      <c r="T61" s="121"/>
      <c r="U61" s="121"/>
    </row>
    <row r="63" spans="12:21" ht="12.75">
      <c r="L63" s="83" t="s">
        <v>94</v>
      </c>
      <c r="M63" s="83"/>
      <c r="N63" s="83"/>
      <c r="O63" s="83"/>
      <c r="P63" s="83"/>
      <c r="Q63" s="83"/>
      <c r="R63" s="83"/>
      <c r="S63" s="83"/>
      <c r="T63" s="83"/>
      <c r="U63" s="83"/>
    </row>
    <row r="64" spans="1:21" ht="12.75">
      <c r="A64" s="56" t="s">
        <v>70</v>
      </c>
      <c r="B64" s="56"/>
      <c r="C64" s="56"/>
      <c r="D64" s="9"/>
      <c r="E64" s="56" t="s">
        <v>2</v>
      </c>
      <c r="F64" s="56"/>
      <c r="G64" s="56"/>
      <c r="H64" s="9"/>
      <c r="I64" s="9"/>
      <c r="J64" s="20" t="s">
        <v>3</v>
      </c>
      <c r="L64" s="95" t="s">
        <v>70</v>
      </c>
      <c r="M64" s="95"/>
      <c r="N64" s="95"/>
      <c r="O64" s="96"/>
      <c r="P64" s="95" t="s">
        <v>2</v>
      </c>
      <c r="Q64" s="95"/>
      <c r="R64" s="95"/>
      <c r="S64" s="96"/>
      <c r="T64" s="96"/>
      <c r="U64" s="113" t="s">
        <v>3</v>
      </c>
    </row>
    <row r="65" spans="1:21" s="9" customFormat="1" ht="12.75">
      <c r="A65" s="9" t="s">
        <v>18</v>
      </c>
      <c r="E65" s="82" t="s">
        <v>21</v>
      </c>
      <c r="F65" s="63"/>
      <c r="J65" s="10">
        <v>600</v>
      </c>
      <c r="L65" s="103"/>
      <c r="M65" s="103"/>
      <c r="N65" s="103"/>
      <c r="O65" s="103"/>
      <c r="P65" s="99">
        <v>0</v>
      </c>
      <c r="Q65" s="99"/>
      <c r="R65" s="99"/>
      <c r="S65" s="99"/>
      <c r="T65" s="99"/>
      <c r="U65" s="32">
        <f>SUM(P65*Q65)</f>
        <v>0</v>
      </c>
    </row>
    <row r="66" spans="1:21" s="9" customFormat="1" ht="12.75">
      <c r="A66" s="78" t="s">
        <v>19</v>
      </c>
      <c r="B66" s="78"/>
      <c r="E66" s="63" t="s">
        <v>20</v>
      </c>
      <c r="F66" s="63"/>
      <c r="J66" s="17">
        <v>240</v>
      </c>
      <c r="L66" s="103"/>
      <c r="M66" s="103"/>
      <c r="N66" s="103"/>
      <c r="O66" s="103"/>
      <c r="P66" s="99">
        <v>0</v>
      </c>
      <c r="Q66" s="99"/>
      <c r="R66" s="99"/>
      <c r="S66" s="99"/>
      <c r="T66" s="99"/>
      <c r="U66" s="32">
        <f>SUM(P66*Q66)</f>
        <v>0</v>
      </c>
    </row>
    <row r="67" spans="1:21" s="9" customFormat="1" ht="12.75">
      <c r="A67" s="78" t="s">
        <v>22</v>
      </c>
      <c r="B67" s="78"/>
      <c r="E67" s="78" t="s">
        <v>23</v>
      </c>
      <c r="F67" s="78"/>
      <c r="J67" s="18">
        <v>1000</v>
      </c>
      <c r="L67" s="103"/>
      <c r="M67" s="103"/>
      <c r="N67" s="103"/>
      <c r="O67" s="103"/>
      <c r="P67" s="99">
        <v>0</v>
      </c>
      <c r="Q67" s="99"/>
      <c r="R67" s="99"/>
      <c r="S67" s="99"/>
      <c r="T67" s="99"/>
      <c r="U67" s="32">
        <f>SUM(P67*Q67)</f>
        <v>0</v>
      </c>
    </row>
    <row r="68" spans="1:21" s="9" customFormat="1" ht="12.75">
      <c r="A68" s="14"/>
      <c r="B68" s="14"/>
      <c r="E68" s="14"/>
      <c r="F68" s="14"/>
      <c r="I68" s="20" t="s">
        <v>8</v>
      </c>
      <c r="J68" s="21">
        <f>SUM(J65:J67)</f>
        <v>1840</v>
      </c>
      <c r="L68"/>
      <c r="M68"/>
      <c r="N68"/>
      <c r="O68"/>
      <c r="P68" s="31"/>
      <c r="Q68"/>
      <c r="R68"/>
      <c r="S68"/>
      <c r="T68" s="6" t="s">
        <v>8</v>
      </c>
      <c r="U68" s="115">
        <f>SUM(U65:U67)</f>
        <v>0</v>
      </c>
    </row>
    <row r="70" spans="1:21" ht="12.75" customHeight="1">
      <c r="A70" s="79" t="s">
        <v>78</v>
      </c>
      <c r="B70" s="52"/>
      <c r="C70" s="52"/>
      <c r="D70" s="52"/>
      <c r="E70" s="52"/>
      <c r="F70" s="52"/>
      <c r="G70" s="52"/>
      <c r="H70" s="52"/>
      <c r="I70" s="52"/>
      <c r="J70" s="53"/>
      <c r="K70" s="123" t="s">
        <v>78</v>
      </c>
      <c r="L70" s="121"/>
      <c r="M70" s="121"/>
      <c r="N70" s="121"/>
      <c r="O70" s="121"/>
      <c r="P70" s="121"/>
      <c r="Q70" s="121"/>
      <c r="R70" s="121"/>
      <c r="S70" s="121"/>
      <c r="T70" s="121"/>
      <c r="U70" s="121"/>
    </row>
    <row r="72" spans="1:21" ht="12.75">
      <c r="A72" s="70" t="s">
        <v>71</v>
      </c>
      <c r="B72" s="41"/>
      <c r="C72" s="41"/>
      <c r="D72" s="41"/>
      <c r="E72" s="41"/>
      <c r="F72" s="41"/>
      <c r="G72" s="41"/>
      <c r="H72" s="41"/>
      <c r="I72" s="41"/>
      <c r="J72" s="42"/>
      <c r="L72" s="64" t="s">
        <v>71</v>
      </c>
      <c r="M72" s="68"/>
      <c r="N72" s="68"/>
      <c r="O72" s="68"/>
      <c r="P72" s="68"/>
      <c r="Q72" s="68"/>
      <c r="R72" s="68"/>
      <c r="S72" s="68"/>
      <c r="T72" s="68"/>
      <c r="U72" s="68"/>
    </row>
    <row r="73" spans="1:21" s="9" customFormat="1" ht="12.75">
      <c r="A73" s="43"/>
      <c r="B73" s="68"/>
      <c r="C73" s="68"/>
      <c r="D73" s="68"/>
      <c r="E73" s="68"/>
      <c r="F73" s="68"/>
      <c r="G73" s="68"/>
      <c r="H73" s="68"/>
      <c r="I73" s="68"/>
      <c r="J73" s="44"/>
      <c r="L73" s="68"/>
      <c r="M73" s="68"/>
      <c r="N73" s="68"/>
      <c r="O73" s="68"/>
      <c r="P73" s="68"/>
      <c r="Q73" s="68"/>
      <c r="R73" s="68"/>
      <c r="S73" s="68"/>
      <c r="T73" s="68"/>
      <c r="U73" s="68"/>
    </row>
    <row r="74" spans="1:21" s="9" customFormat="1" ht="12.75">
      <c r="A74" s="45"/>
      <c r="B74" s="80"/>
      <c r="C74" s="80"/>
      <c r="D74" s="80"/>
      <c r="E74" s="80"/>
      <c r="F74" s="80"/>
      <c r="G74" s="80"/>
      <c r="H74" s="80"/>
      <c r="I74" s="80"/>
      <c r="J74" s="81"/>
      <c r="L74" s="68"/>
      <c r="M74" s="68"/>
      <c r="N74" s="68"/>
      <c r="O74" s="68"/>
      <c r="P74" s="68"/>
      <c r="Q74" s="68"/>
      <c r="R74" s="68"/>
      <c r="S74" s="68"/>
      <c r="T74" s="68"/>
      <c r="U74" s="68"/>
    </row>
    <row r="75" ht="12.75">
      <c r="J75" s="24"/>
    </row>
    <row r="76" spans="12:21" ht="12.75">
      <c r="L76" s="83" t="s">
        <v>94</v>
      </c>
      <c r="M76" s="83"/>
      <c r="N76" s="83"/>
      <c r="O76" s="83"/>
      <c r="P76" s="83"/>
      <c r="Q76" s="83"/>
      <c r="R76" s="83"/>
      <c r="S76" s="83"/>
      <c r="T76" s="83"/>
      <c r="U76" s="83"/>
    </row>
    <row r="77" spans="1:21" ht="12.75">
      <c r="A77" s="83" t="s">
        <v>94</v>
      </c>
      <c r="B77" s="83"/>
      <c r="C77" s="83"/>
      <c r="D77" s="83"/>
      <c r="E77" s="83"/>
      <c r="F77" s="83"/>
      <c r="G77" s="83"/>
      <c r="H77" s="83"/>
      <c r="I77" s="83"/>
      <c r="J77" s="83"/>
      <c r="L77" s="95" t="s">
        <v>31</v>
      </c>
      <c r="M77" s="95"/>
      <c r="N77" s="110"/>
      <c r="O77" s="95" t="s">
        <v>32</v>
      </c>
      <c r="P77" s="95"/>
      <c r="Q77" s="96"/>
      <c r="R77" s="95" t="s">
        <v>2</v>
      </c>
      <c r="S77" s="95"/>
      <c r="T77" s="96"/>
      <c r="U77" s="113" t="s">
        <v>3</v>
      </c>
    </row>
    <row r="78" spans="1:21" ht="12.75">
      <c r="A78" s="20" t="s">
        <v>73</v>
      </c>
      <c r="L78" s="107"/>
      <c r="M78" s="108"/>
      <c r="N78" s="109"/>
      <c r="O78" s="106"/>
      <c r="P78" s="106"/>
      <c r="Q78" s="102"/>
      <c r="R78" s="99">
        <v>0</v>
      </c>
      <c r="S78" s="99"/>
      <c r="T78" s="99"/>
      <c r="U78" s="32">
        <f>SUM(R78*S78)</f>
        <v>0</v>
      </c>
    </row>
    <row r="79" spans="1:21" ht="12.75">
      <c r="A79" s="56" t="s">
        <v>31</v>
      </c>
      <c r="B79" s="56"/>
      <c r="C79" s="78"/>
      <c r="D79" s="56" t="s">
        <v>32</v>
      </c>
      <c r="E79" s="56"/>
      <c r="F79" s="9"/>
      <c r="G79" s="56" t="s">
        <v>2</v>
      </c>
      <c r="H79" s="56"/>
      <c r="I79" s="9"/>
      <c r="J79" s="20" t="s">
        <v>3</v>
      </c>
      <c r="L79" s="107"/>
      <c r="M79" s="108"/>
      <c r="N79" s="109"/>
      <c r="O79" s="106"/>
      <c r="P79" s="106"/>
      <c r="Q79" s="102"/>
      <c r="R79" s="99">
        <v>0</v>
      </c>
      <c r="S79" s="99"/>
      <c r="T79" s="99"/>
      <c r="U79" s="32">
        <f>SUM(R79*S79)</f>
        <v>0</v>
      </c>
    </row>
    <row r="80" spans="1:21" ht="12.75">
      <c r="A80" s="9" t="s">
        <v>33</v>
      </c>
      <c r="B80" s="9"/>
      <c r="C80" s="9"/>
      <c r="D80" s="9" t="s">
        <v>34</v>
      </c>
      <c r="E80" s="9"/>
      <c r="F80" s="9"/>
      <c r="G80" s="26" t="s">
        <v>35</v>
      </c>
      <c r="H80" s="9"/>
      <c r="I80" s="9"/>
      <c r="J80" s="10">
        <v>4500</v>
      </c>
      <c r="L80" s="107"/>
      <c r="M80" s="108"/>
      <c r="N80" s="109"/>
      <c r="O80" s="106"/>
      <c r="P80" s="106"/>
      <c r="Q80" s="102"/>
      <c r="R80" s="99">
        <v>0</v>
      </c>
      <c r="S80" s="99"/>
      <c r="T80" s="99"/>
      <c r="U80" s="32">
        <f>SUM(R80*S80)</f>
        <v>0</v>
      </c>
    </row>
    <row r="81" spans="18:21" ht="12.75">
      <c r="R81" s="119" t="s">
        <v>91</v>
      </c>
      <c r="S81" s="119"/>
      <c r="T81" s="120"/>
      <c r="U81" s="114">
        <f>SUM(U79:U80)</f>
        <v>0</v>
      </c>
    </row>
    <row r="82" spans="9:10" ht="12.75">
      <c r="I82" s="9" t="s">
        <v>42</v>
      </c>
      <c r="J82" s="10">
        <f>SUM(J80:J81)</f>
        <v>4500</v>
      </c>
    </row>
    <row r="83" spans="12:21" ht="12.75">
      <c r="L83" s="64" t="s">
        <v>36</v>
      </c>
      <c r="M83" s="65"/>
      <c r="N83" s="65"/>
      <c r="O83" s="65"/>
      <c r="P83" s="65"/>
      <c r="Q83" s="65"/>
      <c r="R83" s="65"/>
      <c r="S83" s="65"/>
      <c r="T83" s="65"/>
      <c r="U83" s="65"/>
    </row>
    <row r="84" spans="1:21" ht="12.75">
      <c r="A84" s="70" t="s">
        <v>36</v>
      </c>
      <c r="B84" s="71"/>
      <c r="C84" s="71"/>
      <c r="D84" s="71"/>
      <c r="E84" s="71"/>
      <c r="F84" s="71"/>
      <c r="G84" s="71"/>
      <c r="H84" s="71"/>
      <c r="I84" s="71"/>
      <c r="J84" s="72"/>
      <c r="L84" s="65"/>
      <c r="M84" s="65"/>
      <c r="N84" s="65"/>
      <c r="O84" s="65"/>
      <c r="P84" s="65"/>
      <c r="Q84" s="65"/>
      <c r="R84" s="65"/>
      <c r="S84" s="65"/>
      <c r="T84" s="65"/>
      <c r="U84" s="65"/>
    </row>
    <row r="85" spans="1:12" ht="12.75">
      <c r="A85" s="75"/>
      <c r="B85" s="76"/>
      <c r="C85" s="76"/>
      <c r="D85" s="76"/>
      <c r="E85" s="76"/>
      <c r="F85" s="76"/>
      <c r="G85" s="76"/>
      <c r="H85" s="76"/>
      <c r="I85" s="76"/>
      <c r="J85" s="77"/>
      <c r="L85" s="20"/>
    </row>
    <row r="86" spans="12:21" ht="12.75">
      <c r="L86" s="83" t="s">
        <v>94</v>
      </c>
      <c r="M86" s="83"/>
      <c r="N86" s="83"/>
      <c r="O86" s="83"/>
      <c r="P86" s="83"/>
      <c r="Q86" s="83"/>
      <c r="R86" s="83"/>
      <c r="S86" s="83"/>
      <c r="T86" s="83"/>
      <c r="U86" s="83"/>
    </row>
    <row r="87" spans="1:21" ht="12.75">
      <c r="A87" s="83" t="s">
        <v>94</v>
      </c>
      <c r="B87" s="83"/>
      <c r="C87" s="83"/>
      <c r="D87" s="83"/>
      <c r="E87" s="83"/>
      <c r="F87" s="83"/>
      <c r="G87" s="83"/>
      <c r="H87" s="83"/>
      <c r="I87" s="83"/>
      <c r="J87" s="83"/>
      <c r="L87" s="94" t="s">
        <v>12</v>
      </c>
      <c r="M87" s="94"/>
      <c r="N87" s="94"/>
      <c r="O87" s="95" t="s">
        <v>11</v>
      </c>
      <c r="P87" s="95"/>
      <c r="Q87" s="94" t="s">
        <v>2</v>
      </c>
      <c r="R87" s="94"/>
      <c r="S87" s="94"/>
      <c r="T87" s="94"/>
      <c r="U87" s="113" t="s">
        <v>3</v>
      </c>
    </row>
    <row r="88" spans="1:21" ht="12.75">
      <c r="A88" s="20" t="s">
        <v>73</v>
      </c>
      <c r="L88" s="103"/>
      <c r="M88" s="103"/>
      <c r="N88" s="103"/>
      <c r="O88" s="103"/>
      <c r="P88" s="103"/>
      <c r="Q88" s="99">
        <v>0</v>
      </c>
      <c r="R88" s="99"/>
      <c r="S88" s="99"/>
      <c r="T88" s="99"/>
      <c r="U88" s="32">
        <f>SUM(Q88*S88)</f>
        <v>0</v>
      </c>
    </row>
    <row r="89" spans="1:21" ht="12.75">
      <c r="A89" s="20" t="s">
        <v>12</v>
      </c>
      <c r="B89" s="9"/>
      <c r="C89" s="9"/>
      <c r="D89" s="56" t="s">
        <v>11</v>
      </c>
      <c r="E89" s="56"/>
      <c r="F89" s="9"/>
      <c r="G89" s="56" t="s">
        <v>2</v>
      </c>
      <c r="H89" s="56"/>
      <c r="I89" s="9"/>
      <c r="J89" s="20" t="s">
        <v>3</v>
      </c>
      <c r="L89" s="103"/>
      <c r="M89" s="103"/>
      <c r="N89" s="103"/>
      <c r="O89" s="103"/>
      <c r="P89" s="103"/>
      <c r="Q89" s="99">
        <v>0</v>
      </c>
      <c r="R89" s="99"/>
      <c r="S89" s="99"/>
      <c r="T89" s="99"/>
      <c r="U89" s="32">
        <f>SUM(R89*S89)</f>
        <v>0</v>
      </c>
    </row>
    <row r="90" spans="1:21" ht="12.75">
      <c r="A90" s="78" t="s">
        <v>14</v>
      </c>
      <c r="B90" s="78"/>
      <c r="C90" s="9"/>
      <c r="D90" s="9" t="s">
        <v>37</v>
      </c>
      <c r="E90" s="9"/>
      <c r="F90" s="9"/>
      <c r="G90" s="63" t="s">
        <v>38</v>
      </c>
      <c r="H90" s="78"/>
      <c r="I90" s="9"/>
      <c r="J90" s="10">
        <v>2400</v>
      </c>
      <c r="L90" s="103"/>
      <c r="M90" s="103"/>
      <c r="N90" s="103"/>
      <c r="O90" s="103"/>
      <c r="P90" s="103"/>
      <c r="Q90" s="99">
        <v>0</v>
      </c>
      <c r="R90" s="99"/>
      <c r="S90" s="99"/>
      <c r="T90" s="99"/>
      <c r="U90" s="32">
        <f>SUM(R90*S90)</f>
        <v>0</v>
      </c>
    </row>
    <row r="91" spans="1:21" ht="12.75">
      <c r="A91" s="78" t="s">
        <v>39</v>
      </c>
      <c r="B91" s="78"/>
      <c r="C91" s="9"/>
      <c r="D91" s="9"/>
      <c r="E91" s="9"/>
      <c r="F91" s="9"/>
      <c r="G91" s="63" t="s">
        <v>40</v>
      </c>
      <c r="H91" s="63"/>
      <c r="I91" s="9"/>
      <c r="J91" s="18">
        <v>3000</v>
      </c>
      <c r="R91" s="119" t="s">
        <v>92</v>
      </c>
      <c r="S91" s="119"/>
      <c r="T91" s="120"/>
      <c r="U91" s="114">
        <f>SUM(U88:U90)</f>
        <v>0</v>
      </c>
    </row>
    <row r="93" spans="9:21" ht="12.75">
      <c r="I93" s="9" t="s">
        <v>42</v>
      </c>
      <c r="J93" s="23">
        <f>SUM(J90:J92)</f>
        <v>5400</v>
      </c>
      <c r="L93" s="64" t="s">
        <v>72</v>
      </c>
      <c r="M93" s="65"/>
      <c r="N93" s="65"/>
      <c r="O93" s="65"/>
      <c r="P93" s="65"/>
      <c r="Q93" s="65"/>
      <c r="R93" s="65"/>
      <c r="S93" s="65"/>
      <c r="T93" s="65"/>
      <c r="U93" s="65"/>
    </row>
    <row r="94" spans="12:21" ht="12.75">
      <c r="L94" s="65"/>
      <c r="M94" s="65"/>
      <c r="N94" s="65"/>
      <c r="O94" s="65"/>
      <c r="P94" s="65"/>
      <c r="Q94" s="65"/>
      <c r="R94" s="65"/>
      <c r="S94" s="65"/>
      <c r="T94" s="65"/>
      <c r="U94" s="65"/>
    </row>
    <row r="95" spans="1:21" ht="12.75">
      <c r="A95" s="70" t="s">
        <v>72</v>
      </c>
      <c r="B95" s="71"/>
      <c r="C95" s="71"/>
      <c r="D95" s="71"/>
      <c r="E95" s="71"/>
      <c r="F95" s="71"/>
      <c r="G95" s="71"/>
      <c r="H95" s="71"/>
      <c r="I95" s="71"/>
      <c r="J95" s="72"/>
      <c r="L95" s="65"/>
      <c r="M95" s="65"/>
      <c r="N95" s="65"/>
      <c r="O95" s="65"/>
      <c r="P95" s="65"/>
      <c r="Q95" s="65"/>
      <c r="R95" s="65"/>
      <c r="S95" s="65"/>
      <c r="T95" s="65"/>
      <c r="U95" s="65"/>
    </row>
    <row r="96" spans="1:12" ht="12.75">
      <c r="A96" s="73"/>
      <c r="B96" s="65"/>
      <c r="C96" s="65"/>
      <c r="D96" s="65"/>
      <c r="E96" s="65"/>
      <c r="F96" s="65"/>
      <c r="G96" s="65"/>
      <c r="H96" s="65"/>
      <c r="I96" s="65"/>
      <c r="J96" s="74"/>
      <c r="L96" s="20"/>
    </row>
    <row r="97" spans="1:21" ht="12.75">
      <c r="A97" s="73"/>
      <c r="B97" s="65"/>
      <c r="C97" s="65"/>
      <c r="D97" s="65"/>
      <c r="E97" s="65"/>
      <c r="F97" s="65"/>
      <c r="G97" s="65"/>
      <c r="H97" s="65"/>
      <c r="I97" s="65"/>
      <c r="J97" s="74"/>
      <c r="L97" s="83" t="s">
        <v>94</v>
      </c>
      <c r="M97" s="83"/>
      <c r="N97" s="83"/>
      <c r="O97" s="83"/>
      <c r="P97" s="83"/>
      <c r="Q97" s="83"/>
      <c r="R97" s="83"/>
      <c r="S97" s="83"/>
      <c r="T97" s="83"/>
      <c r="U97" s="83"/>
    </row>
    <row r="98" spans="1:21" ht="12.75">
      <c r="A98" s="75"/>
      <c r="B98" s="76"/>
      <c r="C98" s="76"/>
      <c r="D98" s="76"/>
      <c r="E98" s="76"/>
      <c r="F98" s="76"/>
      <c r="G98" s="76"/>
      <c r="H98" s="76"/>
      <c r="I98" s="76"/>
      <c r="J98" s="77"/>
      <c r="L98" s="94" t="s">
        <v>12</v>
      </c>
      <c r="M98" s="94"/>
      <c r="N98" s="94"/>
      <c r="O98" s="94"/>
      <c r="P98" s="94"/>
      <c r="Q98" s="94"/>
      <c r="R98" s="94"/>
      <c r="S98" s="94"/>
      <c r="T98" s="94"/>
      <c r="U98" s="113" t="s">
        <v>3</v>
      </c>
    </row>
    <row r="99" spans="1:21" ht="12.75">
      <c r="A99" s="20" t="s">
        <v>73</v>
      </c>
      <c r="L99" s="118" t="s">
        <v>74</v>
      </c>
      <c r="M99" s="118"/>
      <c r="N99" s="118"/>
      <c r="O99" s="118"/>
      <c r="P99" s="118"/>
      <c r="Q99" s="118"/>
      <c r="R99" s="118"/>
      <c r="S99" s="118"/>
      <c r="T99" s="118"/>
      <c r="U99" s="114">
        <v>0</v>
      </c>
    </row>
    <row r="100" spans="1:21" ht="12.75">
      <c r="A100" s="20" t="s">
        <v>12</v>
      </c>
      <c r="B100" s="9"/>
      <c r="C100" s="9"/>
      <c r="D100" s="9"/>
      <c r="J100" s="20" t="s">
        <v>3</v>
      </c>
      <c r="L100" s="98" t="s">
        <v>90</v>
      </c>
      <c r="M100" s="98"/>
      <c r="N100" s="98"/>
      <c r="O100" s="98"/>
      <c r="P100" s="98"/>
      <c r="Q100" s="98"/>
      <c r="R100" s="98"/>
      <c r="S100" s="98"/>
      <c r="T100" s="98"/>
      <c r="U100" s="114"/>
    </row>
    <row r="101" spans="1:21" ht="12.75">
      <c r="A101" s="78" t="s">
        <v>41</v>
      </c>
      <c r="B101" s="78"/>
      <c r="C101" s="78"/>
      <c r="D101" s="78"/>
      <c r="J101" s="10">
        <v>102000</v>
      </c>
      <c r="R101" s="119" t="s">
        <v>93</v>
      </c>
      <c r="S101" s="119"/>
      <c r="T101" s="120"/>
      <c r="U101" s="114">
        <v>0</v>
      </c>
    </row>
    <row r="102" spans="20:21" ht="12.75">
      <c r="T102" s="19"/>
      <c r="U102" s="117"/>
    </row>
    <row r="103" spans="9:21" ht="12.75">
      <c r="I103" s="9" t="s">
        <v>42</v>
      </c>
      <c r="J103" s="10">
        <f>SUM(J101:J102)</f>
        <v>102000</v>
      </c>
      <c r="T103" s="30" t="s">
        <v>77</v>
      </c>
      <c r="U103" s="115">
        <f>U81+U91+U101</f>
        <v>0</v>
      </c>
    </row>
    <row r="104" spans="9:10" ht="12.75">
      <c r="I104" s="9"/>
      <c r="J104" s="10"/>
    </row>
    <row r="105" spans="9:21" ht="12.75">
      <c r="I105" s="20" t="s">
        <v>8</v>
      </c>
      <c r="J105" s="23">
        <v>111900</v>
      </c>
      <c r="L105" s="64" t="s">
        <v>79</v>
      </c>
      <c r="M105" s="65"/>
      <c r="N105" s="65"/>
      <c r="O105" s="65"/>
      <c r="P105" s="65"/>
      <c r="Q105" s="65"/>
      <c r="R105" s="65"/>
      <c r="S105" s="65"/>
      <c r="T105" s="65"/>
      <c r="U105" s="65"/>
    </row>
    <row r="106" spans="12:21" ht="12.75">
      <c r="L106" s="65"/>
      <c r="M106" s="65"/>
      <c r="N106" s="65"/>
      <c r="O106" s="65"/>
      <c r="P106" s="65"/>
      <c r="Q106" s="65"/>
      <c r="R106" s="65"/>
      <c r="S106" s="65"/>
      <c r="T106" s="65"/>
      <c r="U106" s="65"/>
    </row>
    <row r="107" spans="1:21" ht="12.75">
      <c r="A107" s="70" t="s">
        <v>79</v>
      </c>
      <c r="B107" s="71"/>
      <c r="C107" s="71"/>
      <c r="D107" s="71"/>
      <c r="E107" s="71"/>
      <c r="F107" s="71"/>
      <c r="G107" s="71"/>
      <c r="H107" s="71"/>
      <c r="I107" s="71"/>
      <c r="J107" s="72"/>
      <c r="L107" s="65"/>
      <c r="M107" s="65"/>
      <c r="N107" s="65"/>
      <c r="O107" s="65"/>
      <c r="P107" s="65"/>
      <c r="Q107" s="65"/>
      <c r="R107" s="65"/>
      <c r="S107" s="65"/>
      <c r="T107" s="65"/>
      <c r="U107" s="65"/>
    </row>
    <row r="108" spans="1:10" ht="12.75">
      <c r="A108" s="73"/>
      <c r="B108" s="65"/>
      <c r="C108" s="65"/>
      <c r="D108" s="65"/>
      <c r="E108" s="65"/>
      <c r="F108" s="65"/>
      <c r="G108" s="65"/>
      <c r="H108" s="65"/>
      <c r="I108" s="65"/>
      <c r="J108" s="74"/>
    </row>
    <row r="109" spans="1:21" ht="12.75">
      <c r="A109" s="73"/>
      <c r="B109" s="65"/>
      <c r="C109" s="65"/>
      <c r="D109" s="65"/>
      <c r="E109" s="65"/>
      <c r="F109" s="65"/>
      <c r="G109" s="65"/>
      <c r="H109" s="65"/>
      <c r="I109" s="65"/>
      <c r="J109" s="74"/>
      <c r="L109" s="93" t="s">
        <v>102</v>
      </c>
      <c r="M109" s="83"/>
      <c r="N109" s="83"/>
      <c r="O109" s="83"/>
      <c r="P109" s="83"/>
      <c r="Q109" s="83"/>
      <c r="R109" s="83"/>
      <c r="S109" s="83"/>
      <c r="T109" s="83"/>
      <c r="U109" s="83"/>
    </row>
    <row r="110" spans="1:21" ht="12.75">
      <c r="A110" s="73"/>
      <c r="B110" s="65"/>
      <c r="C110" s="65"/>
      <c r="D110" s="65"/>
      <c r="E110" s="65"/>
      <c r="F110" s="65"/>
      <c r="G110" s="65"/>
      <c r="H110" s="65"/>
      <c r="I110" s="65"/>
      <c r="J110" s="74"/>
      <c r="L110" s="3"/>
      <c r="M110" s="3"/>
      <c r="N110" s="3"/>
      <c r="O110" s="3"/>
      <c r="P110" s="3"/>
      <c r="Q110" s="3"/>
      <c r="R110" s="3"/>
      <c r="S110" s="3"/>
      <c r="T110" s="3"/>
      <c r="U110" s="3"/>
    </row>
    <row r="111" spans="1:21" ht="25.5" customHeight="1">
      <c r="A111" s="73"/>
      <c r="B111" s="65"/>
      <c r="C111" s="65"/>
      <c r="D111" s="65"/>
      <c r="E111" s="65"/>
      <c r="F111" s="65"/>
      <c r="G111" s="65"/>
      <c r="H111" s="65"/>
      <c r="I111" s="65"/>
      <c r="J111" s="74"/>
      <c r="L111" s="155" t="s">
        <v>104</v>
      </c>
      <c r="M111" s="85"/>
      <c r="N111" s="85"/>
      <c r="O111" s="85"/>
      <c r="P111" s="85"/>
      <c r="Q111" s="85"/>
      <c r="R111" s="85"/>
      <c r="S111" s="85"/>
      <c r="T111" s="85"/>
      <c r="U111" s="85"/>
    </row>
    <row r="112" spans="1:21" ht="12.75">
      <c r="A112" s="75"/>
      <c r="B112" s="76"/>
      <c r="C112" s="76"/>
      <c r="D112" s="76"/>
      <c r="E112" s="76"/>
      <c r="F112" s="76"/>
      <c r="G112" s="76"/>
      <c r="H112" s="76"/>
      <c r="I112" s="76"/>
      <c r="J112" s="77"/>
      <c r="L112" s="126" t="s">
        <v>43</v>
      </c>
      <c r="M112" s="126"/>
      <c r="N112" s="126"/>
      <c r="O112" s="126"/>
      <c r="P112" s="127" t="s">
        <v>2</v>
      </c>
      <c r="Q112" s="127"/>
      <c r="R112" s="127"/>
      <c r="S112" s="127"/>
      <c r="T112" s="127"/>
      <c r="U112" s="124" t="s">
        <v>3</v>
      </c>
    </row>
    <row r="113" spans="12:21" ht="12.75">
      <c r="L113" s="103"/>
      <c r="M113" s="103"/>
      <c r="N113" s="103"/>
      <c r="O113" s="103"/>
      <c r="P113" s="99">
        <v>0</v>
      </c>
      <c r="Q113" s="99"/>
      <c r="R113" s="99"/>
      <c r="S113" s="99"/>
      <c r="T113" s="99"/>
      <c r="U113" s="32">
        <f>SUM(P113*Q113)</f>
        <v>0</v>
      </c>
    </row>
    <row r="114" spans="2:21" ht="12.75">
      <c r="B114" s="9"/>
      <c r="C114" s="9"/>
      <c r="D114" s="9"/>
      <c r="E114" s="63" t="s">
        <v>44</v>
      </c>
      <c r="F114" s="78"/>
      <c r="G114" s="78"/>
      <c r="H114" s="9"/>
      <c r="I114" s="9"/>
      <c r="J114" s="10">
        <v>10500</v>
      </c>
      <c r="L114" s="103"/>
      <c r="M114" s="103"/>
      <c r="N114" s="103"/>
      <c r="O114" s="103"/>
      <c r="P114" s="99">
        <v>0</v>
      </c>
      <c r="Q114" s="99"/>
      <c r="R114" s="99"/>
      <c r="S114" s="99"/>
      <c r="T114" s="99"/>
      <c r="U114" s="32">
        <f>SUM(P114*Q114)</f>
        <v>0</v>
      </c>
    </row>
    <row r="115" spans="5:21" ht="12.75">
      <c r="E115" s="63" t="s">
        <v>45</v>
      </c>
      <c r="F115" s="78"/>
      <c r="G115" s="78"/>
      <c r="J115" s="3"/>
      <c r="L115" s="103"/>
      <c r="M115" s="103"/>
      <c r="N115" s="103"/>
      <c r="O115" s="103"/>
      <c r="P115" s="99">
        <v>0</v>
      </c>
      <c r="Q115" s="99"/>
      <c r="R115" s="99"/>
      <c r="S115" s="99"/>
      <c r="T115" s="99"/>
      <c r="U115" s="32">
        <f>SUM(P115*Q115)</f>
        <v>0</v>
      </c>
    </row>
    <row r="116" spans="10:21" ht="12.75">
      <c r="J116" s="3"/>
      <c r="T116" s="6" t="s">
        <v>8</v>
      </c>
      <c r="U116" s="115">
        <f>SUM(U113:U115)</f>
        <v>0</v>
      </c>
    </row>
    <row r="117" spans="10:21" ht="12.75">
      <c r="J117" s="3"/>
      <c r="T117" s="6"/>
      <c r="U117" s="125"/>
    </row>
    <row r="118" spans="1:21" ht="12.75">
      <c r="A118" s="9" t="s">
        <v>46</v>
      </c>
      <c r="B118" s="9"/>
      <c r="C118" s="9"/>
      <c r="D118" s="9"/>
      <c r="E118" s="63" t="s">
        <v>48</v>
      </c>
      <c r="F118" s="78"/>
      <c r="G118" s="78"/>
      <c r="H118" s="9"/>
      <c r="I118" s="9"/>
      <c r="J118" s="10">
        <v>1200</v>
      </c>
      <c r="L118" s="64" t="s">
        <v>80</v>
      </c>
      <c r="M118" s="65"/>
      <c r="N118" s="65"/>
      <c r="O118" s="65"/>
      <c r="P118" s="65"/>
      <c r="Q118" s="65"/>
      <c r="R118" s="65"/>
      <c r="S118" s="65"/>
      <c r="T118" s="65"/>
      <c r="U118" s="65"/>
    </row>
    <row r="119" spans="1:21" ht="12.75">
      <c r="A119" s="9" t="s">
        <v>47</v>
      </c>
      <c r="B119" s="9"/>
      <c r="C119" s="9"/>
      <c r="D119" s="9"/>
      <c r="E119" s="63" t="s">
        <v>49</v>
      </c>
      <c r="F119" s="78"/>
      <c r="G119" s="78"/>
      <c r="H119" s="9"/>
      <c r="I119" s="9"/>
      <c r="J119" s="10">
        <v>1800</v>
      </c>
      <c r="L119" s="65"/>
      <c r="M119" s="65"/>
      <c r="N119" s="65"/>
      <c r="O119" s="65"/>
      <c r="P119" s="65"/>
      <c r="Q119" s="65"/>
      <c r="R119" s="65"/>
      <c r="S119" s="65"/>
      <c r="T119" s="65"/>
      <c r="U119" s="65"/>
    </row>
    <row r="120" spans="1:21" ht="12.75">
      <c r="A120" s="70" t="s">
        <v>80</v>
      </c>
      <c r="B120" s="71"/>
      <c r="C120" s="71"/>
      <c r="D120" s="71"/>
      <c r="E120" s="71"/>
      <c r="F120" s="71"/>
      <c r="G120" s="71"/>
      <c r="H120" s="71"/>
      <c r="I120" s="71"/>
      <c r="J120" s="72"/>
      <c r="L120" s="65"/>
      <c r="M120" s="65"/>
      <c r="N120" s="65"/>
      <c r="O120" s="65"/>
      <c r="P120" s="65"/>
      <c r="Q120" s="65"/>
      <c r="R120" s="65"/>
      <c r="S120" s="65"/>
      <c r="T120" s="65"/>
      <c r="U120" s="65"/>
    </row>
    <row r="121" spans="1:21" ht="12.75">
      <c r="A121" s="73"/>
      <c r="B121" s="65"/>
      <c r="C121" s="65"/>
      <c r="D121" s="65"/>
      <c r="E121" s="65"/>
      <c r="F121" s="65"/>
      <c r="G121" s="65"/>
      <c r="H121" s="65"/>
      <c r="I121" s="65"/>
      <c r="J121" s="74"/>
      <c r="L121" s="65"/>
      <c r="M121" s="65"/>
      <c r="N121" s="65"/>
      <c r="O121" s="65"/>
      <c r="P121" s="65"/>
      <c r="Q121" s="65"/>
      <c r="R121" s="65"/>
      <c r="S121" s="65"/>
      <c r="T121" s="65"/>
      <c r="U121" s="65"/>
    </row>
    <row r="122" spans="1:21" ht="12.75">
      <c r="A122" s="73"/>
      <c r="B122" s="65"/>
      <c r="C122" s="65"/>
      <c r="D122" s="65"/>
      <c r="E122" s="65"/>
      <c r="F122" s="65"/>
      <c r="G122" s="65"/>
      <c r="H122" s="65"/>
      <c r="I122" s="65"/>
      <c r="J122" s="74"/>
      <c r="L122" s="65"/>
      <c r="M122" s="65"/>
      <c r="N122" s="65"/>
      <c r="O122" s="65"/>
      <c r="P122" s="65"/>
      <c r="Q122" s="65"/>
      <c r="R122" s="65"/>
      <c r="S122" s="65"/>
      <c r="T122" s="65"/>
      <c r="U122" s="65"/>
    </row>
    <row r="123" spans="1:12" ht="12.75">
      <c r="A123" s="73"/>
      <c r="B123" s="65"/>
      <c r="C123" s="65"/>
      <c r="D123" s="65"/>
      <c r="E123" s="65"/>
      <c r="F123" s="65"/>
      <c r="G123" s="65"/>
      <c r="H123" s="65"/>
      <c r="I123" s="65"/>
      <c r="J123" s="74"/>
      <c r="L123" s="20"/>
    </row>
    <row r="124" spans="1:21" ht="12.75">
      <c r="A124" s="75"/>
      <c r="B124" s="76"/>
      <c r="C124" s="76"/>
      <c r="D124" s="76"/>
      <c r="E124" s="76"/>
      <c r="F124" s="76"/>
      <c r="G124" s="76"/>
      <c r="H124" s="76"/>
      <c r="I124" s="76"/>
      <c r="J124" s="77"/>
      <c r="L124" s="126" t="s">
        <v>43</v>
      </c>
      <c r="M124" s="126"/>
      <c r="N124" s="126"/>
      <c r="O124" s="126"/>
      <c r="P124" s="127" t="s">
        <v>2</v>
      </c>
      <c r="Q124" s="127"/>
      <c r="R124" s="127"/>
      <c r="S124" s="127"/>
      <c r="T124" s="127"/>
      <c r="U124" s="124" t="s">
        <v>3</v>
      </c>
    </row>
    <row r="125" spans="1:21" ht="12.75">
      <c r="A125" s="20" t="s">
        <v>73</v>
      </c>
      <c r="L125" s="103"/>
      <c r="M125" s="103"/>
      <c r="N125" s="103"/>
      <c r="O125" s="103"/>
      <c r="P125" s="99">
        <v>0</v>
      </c>
      <c r="Q125" s="99"/>
      <c r="R125" s="99"/>
      <c r="S125" s="99"/>
      <c r="T125" s="99"/>
      <c r="U125" s="32">
        <f>SUM(P125*Q125)</f>
        <v>0</v>
      </c>
    </row>
    <row r="126" spans="1:21" ht="12.75">
      <c r="A126" s="20" t="s">
        <v>43</v>
      </c>
      <c r="B126" s="9"/>
      <c r="C126" s="9"/>
      <c r="D126" s="9"/>
      <c r="E126" s="56" t="s">
        <v>2</v>
      </c>
      <c r="F126" s="56"/>
      <c r="G126" s="9"/>
      <c r="H126" s="9"/>
      <c r="I126" s="9"/>
      <c r="J126" s="20" t="s">
        <v>3</v>
      </c>
      <c r="L126" s="103"/>
      <c r="M126" s="103"/>
      <c r="N126" s="103"/>
      <c r="O126" s="103"/>
      <c r="P126" s="99">
        <v>0</v>
      </c>
      <c r="Q126" s="99"/>
      <c r="R126" s="99"/>
      <c r="S126" s="99"/>
      <c r="T126" s="99"/>
      <c r="U126" s="32">
        <f>SUM(P126*Q126)</f>
        <v>0</v>
      </c>
    </row>
    <row r="127" spans="1:21" ht="12.75">
      <c r="A127" s="63" t="s">
        <v>63</v>
      </c>
      <c r="B127" s="63"/>
      <c r="C127" s="63"/>
      <c r="D127" s="63"/>
      <c r="E127" s="13" t="s">
        <v>50</v>
      </c>
      <c r="F127" s="13"/>
      <c r="G127" s="9"/>
      <c r="H127" s="9"/>
      <c r="I127" s="9"/>
      <c r="J127" s="10">
        <v>22686</v>
      </c>
      <c r="R127" s="151" t="s">
        <v>101</v>
      </c>
      <c r="S127" s="151"/>
      <c r="T127" s="152"/>
      <c r="U127" s="115">
        <f>SUM(U125:U126)</f>
        <v>0</v>
      </c>
    </row>
    <row r="129" spans="9:10" ht="12.75">
      <c r="I129" s="20" t="s">
        <v>8</v>
      </c>
      <c r="J129" s="23">
        <f>SUM(J127:J128)</f>
        <v>22686</v>
      </c>
    </row>
    <row r="130" spans="12:21" ht="12.75">
      <c r="L130" s="64" t="s">
        <v>51</v>
      </c>
      <c r="M130" s="65"/>
      <c r="N130" s="65"/>
      <c r="O130" s="65"/>
      <c r="P130" s="65"/>
      <c r="Q130" s="65"/>
      <c r="R130" s="65"/>
      <c r="S130" s="65"/>
      <c r="T130" s="65"/>
      <c r="U130" s="65"/>
    </row>
    <row r="131" spans="12:21" ht="12.75">
      <c r="L131" s="65"/>
      <c r="M131" s="65"/>
      <c r="N131" s="65"/>
      <c r="O131" s="65"/>
      <c r="P131" s="65"/>
      <c r="Q131" s="65"/>
      <c r="R131" s="65"/>
      <c r="S131" s="65"/>
      <c r="T131" s="65"/>
      <c r="U131" s="65"/>
    </row>
    <row r="132" spans="1:21" ht="12.75">
      <c r="A132" s="70" t="s">
        <v>51</v>
      </c>
      <c r="B132" s="71"/>
      <c r="C132" s="71"/>
      <c r="D132" s="71"/>
      <c r="E132" s="71"/>
      <c r="F132" s="71"/>
      <c r="G132" s="71"/>
      <c r="H132" s="71"/>
      <c r="I132" s="71"/>
      <c r="J132" s="72"/>
      <c r="L132" s="65"/>
      <c r="M132" s="65"/>
      <c r="N132" s="65"/>
      <c r="O132" s="65"/>
      <c r="P132" s="65"/>
      <c r="Q132" s="65"/>
      <c r="R132" s="65"/>
      <c r="S132" s="65"/>
      <c r="T132" s="65"/>
      <c r="U132" s="65"/>
    </row>
    <row r="133" spans="1:10" ht="12.75">
      <c r="A133" s="73"/>
      <c r="B133" s="65"/>
      <c r="C133" s="65"/>
      <c r="D133" s="65"/>
      <c r="E133" s="65"/>
      <c r="F133" s="65"/>
      <c r="G133" s="65"/>
      <c r="H133" s="65"/>
      <c r="I133" s="65"/>
      <c r="J133" s="74"/>
    </row>
    <row r="134" spans="1:21" ht="12.75">
      <c r="A134" s="75"/>
      <c r="B134" s="76"/>
      <c r="C134" s="76"/>
      <c r="D134" s="76"/>
      <c r="E134" s="76"/>
      <c r="F134" s="76"/>
      <c r="G134" s="76"/>
      <c r="H134" s="76"/>
      <c r="I134" s="76"/>
      <c r="J134" s="77"/>
      <c r="L134" s="97" t="s">
        <v>62</v>
      </c>
      <c r="M134" s="97"/>
      <c r="N134" s="96"/>
      <c r="O134" s="128" t="s">
        <v>95</v>
      </c>
      <c r="P134" s="129"/>
      <c r="Q134" s="130"/>
      <c r="R134" s="131" t="s">
        <v>96</v>
      </c>
      <c r="S134" s="132"/>
      <c r="T134" s="132"/>
      <c r="U134"/>
    </row>
    <row r="135" spans="4:21" ht="12.75">
      <c r="D135" s="20"/>
      <c r="E135" s="20"/>
      <c r="F135" s="9"/>
      <c r="G135" s="20"/>
      <c r="H135" s="20"/>
      <c r="I135" s="6"/>
      <c r="L135" s="141" t="s">
        <v>64</v>
      </c>
      <c r="M135" s="142"/>
      <c r="N135" s="143"/>
      <c r="O135" s="103"/>
      <c r="P135" s="103"/>
      <c r="Q135" s="103"/>
      <c r="R135" s="103"/>
      <c r="S135" s="103"/>
      <c r="T135" s="103"/>
      <c r="U135"/>
    </row>
    <row r="136" spans="4:21" ht="12.75">
      <c r="D136" s="20"/>
      <c r="E136" s="20"/>
      <c r="F136" s="9"/>
      <c r="G136" s="20"/>
      <c r="H136" s="20"/>
      <c r="I136" s="6"/>
      <c r="L136" s="141" t="s">
        <v>52</v>
      </c>
      <c r="M136" s="142"/>
      <c r="N136" s="143"/>
      <c r="O136" s="103"/>
      <c r="P136" s="103"/>
      <c r="Q136" s="103"/>
      <c r="R136" s="103"/>
      <c r="S136" s="103"/>
      <c r="T136" s="103"/>
      <c r="U136"/>
    </row>
    <row r="137" spans="4:21" ht="12.75">
      <c r="D137" s="56" t="s">
        <v>64</v>
      </c>
      <c r="E137" s="56"/>
      <c r="F137" s="9"/>
      <c r="G137" s="10"/>
      <c r="H137" s="10">
        <v>177900</v>
      </c>
      <c r="I137" s="4"/>
      <c r="L137" s="141" t="s">
        <v>53</v>
      </c>
      <c r="M137" s="142"/>
      <c r="N137" s="143"/>
      <c r="O137" s="103"/>
      <c r="P137" s="103"/>
      <c r="Q137" s="103"/>
      <c r="R137" s="103"/>
      <c r="S137" s="103"/>
      <c r="T137" s="103"/>
      <c r="U137"/>
    </row>
    <row r="138" spans="4:21" ht="12.75">
      <c r="D138" s="56" t="s">
        <v>52</v>
      </c>
      <c r="E138" s="56"/>
      <c r="F138" s="9"/>
      <c r="G138" s="10"/>
      <c r="H138" s="10">
        <v>48964</v>
      </c>
      <c r="I138" s="4"/>
      <c r="L138" s="141" t="s">
        <v>54</v>
      </c>
      <c r="M138" s="142"/>
      <c r="N138" s="143"/>
      <c r="O138" s="103"/>
      <c r="P138" s="103"/>
      <c r="Q138" s="103"/>
      <c r="R138" s="103"/>
      <c r="S138" s="103"/>
      <c r="T138" s="103"/>
      <c r="U138"/>
    </row>
    <row r="139" spans="4:21" ht="12.75">
      <c r="D139" s="56" t="s">
        <v>53</v>
      </c>
      <c r="E139" s="56"/>
      <c r="F139" s="9"/>
      <c r="G139" s="10"/>
      <c r="H139" s="10">
        <v>7920</v>
      </c>
      <c r="I139" s="4"/>
      <c r="L139" s="141" t="s">
        <v>55</v>
      </c>
      <c r="M139" s="142"/>
      <c r="N139" s="143"/>
      <c r="O139" s="103"/>
      <c r="P139" s="103"/>
      <c r="Q139" s="103"/>
      <c r="R139" s="103"/>
      <c r="S139" s="103"/>
      <c r="T139" s="103"/>
      <c r="U139"/>
    </row>
    <row r="140" spans="4:21" ht="12.75">
      <c r="D140" s="56" t="s">
        <v>54</v>
      </c>
      <c r="E140" s="56"/>
      <c r="F140" s="9"/>
      <c r="G140" s="10"/>
      <c r="H140" s="10">
        <v>7000</v>
      </c>
      <c r="I140" s="4"/>
      <c r="L140" s="141" t="s">
        <v>84</v>
      </c>
      <c r="M140" s="142"/>
      <c r="N140" s="143"/>
      <c r="O140" s="103"/>
      <c r="P140" s="103"/>
      <c r="Q140" s="103"/>
      <c r="R140" s="103"/>
      <c r="S140" s="103"/>
      <c r="T140" s="103"/>
      <c r="U140"/>
    </row>
    <row r="141" spans="4:21" ht="12.75">
      <c r="D141" s="56" t="s">
        <v>55</v>
      </c>
      <c r="E141" s="56"/>
      <c r="F141" s="9"/>
      <c r="G141" s="10"/>
      <c r="H141" s="10">
        <v>1840</v>
      </c>
      <c r="I141" s="4"/>
      <c r="L141" s="141" t="s">
        <v>85</v>
      </c>
      <c r="M141" s="142"/>
      <c r="N141" s="143"/>
      <c r="O141" s="103"/>
      <c r="P141" s="103"/>
      <c r="Q141" s="103"/>
      <c r="R141" s="103"/>
      <c r="S141" s="103"/>
      <c r="T141" s="103"/>
      <c r="U141"/>
    </row>
    <row r="142" spans="4:21" ht="12.75">
      <c r="D142" s="56" t="s">
        <v>56</v>
      </c>
      <c r="E142" s="56"/>
      <c r="F142" s="9"/>
      <c r="G142" s="10"/>
      <c r="H142" s="10">
        <v>13500</v>
      </c>
      <c r="I142" s="4"/>
      <c r="L142" s="141" t="s">
        <v>97</v>
      </c>
      <c r="M142" s="142"/>
      <c r="N142" s="143"/>
      <c r="O142" s="103"/>
      <c r="P142" s="103"/>
      <c r="Q142" s="103"/>
      <c r="R142" s="103"/>
      <c r="S142" s="103"/>
      <c r="T142" s="103"/>
      <c r="U142"/>
    </row>
    <row r="143" spans="4:20" s="133" customFormat="1" ht="12.75">
      <c r="D143" s="134" t="s">
        <v>57</v>
      </c>
      <c r="E143" s="134"/>
      <c r="F143" s="135"/>
      <c r="G143" s="136"/>
      <c r="H143" s="136">
        <v>379024</v>
      </c>
      <c r="I143" s="137"/>
      <c r="O143" s="108"/>
      <c r="P143" s="108"/>
      <c r="Q143" s="108"/>
      <c r="R143" s="108"/>
      <c r="S143" s="108"/>
      <c r="T143" s="108"/>
    </row>
    <row r="144" spans="4:21" ht="12.75">
      <c r="D144" s="56" t="s">
        <v>58</v>
      </c>
      <c r="E144" s="56"/>
      <c r="F144" s="9"/>
      <c r="G144" s="18"/>
      <c r="H144" s="18">
        <v>22686</v>
      </c>
      <c r="I144" s="16"/>
      <c r="L144" s="138"/>
      <c r="M144" s="138"/>
      <c r="N144" s="139"/>
      <c r="O144" s="144" t="s">
        <v>100</v>
      </c>
      <c r="P144" s="144"/>
      <c r="Q144" s="144"/>
      <c r="R144" s="144" t="s">
        <v>98</v>
      </c>
      <c r="S144" s="144"/>
      <c r="T144" s="144"/>
      <c r="U144"/>
    </row>
    <row r="145" spans="4:21" ht="12.75">
      <c r="D145" s="9"/>
      <c r="E145" s="9"/>
      <c r="F145" s="9"/>
      <c r="G145" s="13"/>
      <c r="H145" s="13"/>
      <c r="I145" s="3"/>
      <c r="L145" s="139"/>
      <c r="M145" s="139"/>
      <c r="N145" s="139"/>
      <c r="O145" s="103">
        <f>SUM(O135:Q142)</f>
        <v>0</v>
      </c>
      <c r="P145" s="103"/>
      <c r="Q145" s="103"/>
      <c r="R145" s="103">
        <f>SUM(R135:T142)</f>
        <v>0</v>
      </c>
      <c r="S145" s="103"/>
      <c r="T145" s="103"/>
      <c r="U145"/>
    </row>
    <row r="146" spans="4:21" ht="12.75">
      <c r="D146" s="20" t="s">
        <v>59</v>
      </c>
      <c r="E146" s="20"/>
      <c r="F146" s="20"/>
      <c r="G146" s="23"/>
      <c r="H146" s="23">
        <v>401710</v>
      </c>
      <c r="I146" s="8"/>
      <c r="L146" s="139"/>
      <c r="M146" s="140"/>
      <c r="N146" s="139"/>
      <c r="O146" s="145" t="s">
        <v>99</v>
      </c>
      <c r="P146" s="146"/>
      <c r="Q146" s="146"/>
      <c r="R146" s="146"/>
      <c r="S146" s="146"/>
      <c r="T146" s="147"/>
      <c r="U146"/>
    </row>
    <row r="147" spans="4:21" ht="12.75">
      <c r="D147" s="9"/>
      <c r="E147" s="9"/>
      <c r="F147" s="9"/>
      <c r="G147" s="9"/>
      <c r="H147" s="9"/>
      <c r="L147" s="139"/>
      <c r="M147" s="140"/>
      <c r="N147" s="139"/>
      <c r="O147" s="148">
        <f>O145+R145</f>
        <v>0</v>
      </c>
      <c r="P147" s="149"/>
      <c r="Q147" s="149"/>
      <c r="R147" s="149"/>
      <c r="S147" s="149"/>
      <c r="T147" s="150"/>
      <c r="U147"/>
    </row>
    <row r="148" spans="4:20" ht="12.75">
      <c r="D148" s="9"/>
      <c r="E148" s="9"/>
      <c r="F148" s="9"/>
      <c r="G148" s="9"/>
      <c r="H148" s="9"/>
      <c r="O148" s="56"/>
      <c r="P148" s="56"/>
      <c r="Q148" s="56"/>
      <c r="R148" s="27"/>
      <c r="S148" s="27"/>
      <c r="T148" s="25"/>
    </row>
    <row r="149" spans="4:21" ht="12.75">
      <c r="D149" s="56" t="s">
        <v>60</v>
      </c>
      <c r="E149" s="56"/>
      <c r="F149" s="20"/>
      <c r="G149" s="10"/>
      <c r="H149" s="23">
        <v>401710</v>
      </c>
      <c r="I149" s="4"/>
      <c r="L149" s="54" t="s">
        <v>89</v>
      </c>
      <c r="M149" s="55"/>
      <c r="N149" s="55"/>
      <c r="O149" s="55"/>
      <c r="P149" s="55"/>
      <c r="Q149" s="55"/>
      <c r="R149" s="55"/>
      <c r="S149" s="55"/>
      <c r="T149" s="55"/>
      <c r="U149" s="55"/>
    </row>
    <row r="150" spans="4:21" ht="12.75">
      <c r="D150" s="56" t="s">
        <v>61</v>
      </c>
      <c r="E150" s="56"/>
      <c r="F150" s="56"/>
      <c r="G150" s="27"/>
      <c r="H150" s="18">
        <v>0</v>
      </c>
      <c r="I150" s="25"/>
      <c r="L150" s="55"/>
      <c r="M150" s="55"/>
      <c r="N150" s="55"/>
      <c r="O150" s="55"/>
      <c r="P150" s="55"/>
      <c r="Q150" s="55"/>
      <c r="R150" s="55"/>
      <c r="S150" s="55"/>
      <c r="T150" s="55"/>
      <c r="U150" s="55"/>
    </row>
    <row r="151" spans="12:21" ht="12.75">
      <c r="L151" s="55"/>
      <c r="M151" s="55"/>
      <c r="N151" s="55"/>
      <c r="O151" s="55"/>
      <c r="P151" s="55"/>
      <c r="Q151" s="55"/>
      <c r="R151" s="55"/>
      <c r="S151" s="55"/>
      <c r="T151" s="55"/>
      <c r="U151" s="55"/>
    </row>
  </sheetData>
  <mergeCells count="223">
    <mergeCell ref="R127:T127"/>
    <mergeCell ref="L111:U111"/>
    <mergeCell ref="K7:U10"/>
    <mergeCell ref="O146:T146"/>
    <mergeCell ref="O147:T147"/>
    <mergeCell ref="L139:N139"/>
    <mergeCell ref="L140:N140"/>
    <mergeCell ref="L141:N141"/>
    <mergeCell ref="L142:N142"/>
    <mergeCell ref="L135:N135"/>
    <mergeCell ref="L136:N136"/>
    <mergeCell ref="L137:N137"/>
    <mergeCell ref="L138:N138"/>
    <mergeCell ref="O139:Q139"/>
    <mergeCell ref="O140:Q140"/>
    <mergeCell ref="O141:Q141"/>
    <mergeCell ref="O142:Q142"/>
    <mergeCell ref="O135:Q135"/>
    <mergeCell ref="O136:Q136"/>
    <mergeCell ref="O137:Q137"/>
    <mergeCell ref="O138:Q138"/>
    <mergeCell ref="R140:T140"/>
    <mergeCell ref="R141:T141"/>
    <mergeCell ref="R142:T142"/>
    <mergeCell ref="R143:T143"/>
    <mergeCell ref="R136:T136"/>
    <mergeCell ref="R137:T137"/>
    <mergeCell ref="R138:T138"/>
    <mergeCell ref="R139:T139"/>
    <mergeCell ref="R134:T134"/>
    <mergeCell ref="R135:T135"/>
    <mergeCell ref="L124:O124"/>
    <mergeCell ref="P124:T124"/>
    <mergeCell ref="P125:T125"/>
    <mergeCell ref="L126:O126"/>
    <mergeCell ref="P126:T126"/>
    <mergeCell ref="L115:O115"/>
    <mergeCell ref="P115:T115"/>
    <mergeCell ref="L112:O112"/>
    <mergeCell ref="P112:T112"/>
    <mergeCell ref="P113:T113"/>
    <mergeCell ref="L113:O113"/>
    <mergeCell ref="L114:O114"/>
    <mergeCell ref="P114:T114"/>
    <mergeCell ref="K12:U14"/>
    <mergeCell ref="K24:U26"/>
    <mergeCell ref="R80:T80"/>
    <mergeCell ref="L78:N78"/>
    <mergeCell ref="L80:N80"/>
    <mergeCell ref="L79:N79"/>
    <mergeCell ref="L55:O55"/>
    <mergeCell ref="P55:T55"/>
    <mergeCell ref="L56:O56"/>
    <mergeCell ref="P56:T56"/>
    <mergeCell ref="R42:T42"/>
    <mergeCell ref="R43:T43"/>
    <mergeCell ref="L54:O54"/>
    <mergeCell ref="P54:T54"/>
    <mergeCell ref="P53:T53"/>
    <mergeCell ref="A46:U50"/>
    <mergeCell ref="L52:U52"/>
    <mergeCell ref="O42:P42"/>
    <mergeCell ref="O43:P43"/>
    <mergeCell ref="L42:N42"/>
    <mergeCell ref="L43:N43"/>
    <mergeCell ref="L29:O29"/>
    <mergeCell ref="L30:O30"/>
    <mergeCell ref="L31:O31"/>
    <mergeCell ref="P29:T29"/>
    <mergeCell ref="P30:T30"/>
    <mergeCell ref="P31:T31"/>
    <mergeCell ref="L16:O16"/>
    <mergeCell ref="L28:O28"/>
    <mergeCell ref="P28:Q28"/>
    <mergeCell ref="L17:O17"/>
    <mergeCell ref="L18:O18"/>
    <mergeCell ref="L19:O19"/>
    <mergeCell ref="P17:T17"/>
    <mergeCell ref="P18:T18"/>
    <mergeCell ref="P19:T19"/>
    <mergeCell ref="L22:U22"/>
    <mergeCell ref="O134:Q134"/>
    <mergeCell ref="N1:P1"/>
    <mergeCell ref="L2:M2"/>
    <mergeCell ref="L3:M3"/>
    <mergeCell ref="O4:R4"/>
    <mergeCell ref="O3:R3"/>
    <mergeCell ref="P16:Q16"/>
    <mergeCell ref="L87:N87"/>
    <mergeCell ref="Q87:T87"/>
    <mergeCell ref="A12:J14"/>
    <mergeCell ref="A7:J10"/>
    <mergeCell ref="I17:J17"/>
    <mergeCell ref="A18:C18"/>
    <mergeCell ref="I30:J30"/>
    <mergeCell ref="A31:C31"/>
    <mergeCell ref="K59:U61"/>
    <mergeCell ref="D5:G5"/>
    <mergeCell ref="A17:B17"/>
    <mergeCell ref="E17:F17"/>
    <mergeCell ref="E30:F30"/>
    <mergeCell ref="A24:J26"/>
    <mergeCell ref="A30:B30"/>
    <mergeCell ref="H43:I43"/>
    <mergeCell ref="A42:B42"/>
    <mergeCell ref="A43:B43"/>
    <mergeCell ref="H42:I42"/>
    <mergeCell ref="E65:F65"/>
    <mergeCell ref="E31:G31"/>
    <mergeCell ref="Q88:T88"/>
    <mergeCell ref="O88:P88"/>
    <mergeCell ref="L88:N88"/>
    <mergeCell ref="R81:T81"/>
    <mergeCell ref="K34:U38"/>
    <mergeCell ref="K70:U70"/>
    <mergeCell ref="L63:U63"/>
    <mergeCell ref="A77:J77"/>
    <mergeCell ref="A44:B44"/>
    <mergeCell ref="A64:C64"/>
    <mergeCell ref="E64:G64"/>
    <mergeCell ref="E54:G54"/>
    <mergeCell ref="A55:C55"/>
    <mergeCell ref="E55:F55"/>
    <mergeCell ref="A32:C32"/>
    <mergeCell ref="A19:B19"/>
    <mergeCell ref="A66:B66"/>
    <mergeCell ref="E66:F66"/>
    <mergeCell ref="A34:J38"/>
    <mergeCell ref="A41:B41"/>
    <mergeCell ref="H41:I41"/>
    <mergeCell ref="E32:G32"/>
    <mergeCell ref="E18:G18"/>
    <mergeCell ref="E19:G19"/>
    <mergeCell ref="L89:N89"/>
    <mergeCell ref="L76:U76"/>
    <mergeCell ref="A87:J87"/>
    <mergeCell ref="L86:U86"/>
    <mergeCell ref="A70:J70"/>
    <mergeCell ref="A72:J74"/>
    <mergeCell ref="A79:C79"/>
    <mergeCell ref="A67:B67"/>
    <mergeCell ref="E67:F67"/>
    <mergeCell ref="A95:J98"/>
    <mergeCell ref="A101:D101"/>
    <mergeCell ref="D79:E79"/>
    <mergeCell ref="G79:H79"/>
    <mergeCell ref="E114:G114"/>
    <mergeCell ref="E115:G115"/>
    <mergeCell ref="A84:J85"/>
    <mergeCell ref="D89:E89"/>
    <mergeCell ref="G89:H89"/>
    <mergeCell ref="A107:J112"/>
    <mergeCell ref="A90:B90"/>
    <mergeCell ref="A91:B91"/>
    <mergeCell ref="G91:H91"/>
    <mergeCell ref="G90:H90"/>
    <mergeCell ref="E118:G118"/>
    <mergeCell ref="E119:G119"/>
    <mergeCell ref="A120:J124"/>
    <mergeCell ref="E126:F126"/>
    <mergeCell ref="A127:D127"/>
    <mergeCell ref="A132:J134"/>
    <mergeCell ref="D137:E137"/>
    <mergeCell ref="D138:E138"/>
    <mergeCell ref="D140:E140"/>
    <mergeCell ref="D141:E141"/>
    <mergeCell ref="D144:E144"/>
    <mergeCell ref="D143:E143"/>
    <mergeCell ref="D142:E142"/>
    <mergeCell ref="D149:E149"/>
    <mergeCell ref="D150:F150"/>
    <mergeCell ref="O5:R5"/>
    <mergeCell ref="D139:E139"/>
    <mergeCell ref="O89:P89"/>
    <mergeCell ref="Q89:T89"/>
    <mergeCell ref="L90:N90"/>
    <mergeCell ref="L97:U97"/>
    <mergeCell ref="O90:P90"/>
    <mergeCell ref="Q90:T90"/>
    <mergeCell ref="L100:T100"/>
    <mergeCell ref="L98:T98"/>
    <mergeCell ref="L99:T99"/>
    <mergeCell ref="R91:T91"/>
    <mergeCell ref="L57:N57"/>
    <mergeCell ref="L40:M40"/>
    <mergeCell ref="S40:T40"/>
    <mergeCell ref="L41:N41"/>
    <mergeCell ref="O41:P41"/>
    <mergeCell ref="R41:T41"/>
    <mergeCell ref="L64:N64"/>
    <mergeCell ref="P64:R64"/>
    <mergeCell ref="P65:T65"/>
    <mergeCell ref="L65:O65"/>
    <mergeCell ref="L66:O66"/>
    <mergeCell ref="P66:T66"/>
    <mergeCell ref="L118:U122"/>
    <mergeCell ref="L72:U74"/>
    <mergeCell ref="L77:N77"/>
    <mergeCell ref="O77:P77"/>
    <mergeCell ref="R77:S77"/>
    <mergeCell ref="L67:O67"/>
    <mergeCell ref="P67:T67"/>
    <mergeCell ref="L105:U107"/>
    <mergeCell ref="O78:P78"/>
    <mergeCell ref="R78:T78"/>
    <mergeCell ref="O79:P79"/>
    <mergeCell ref="R79:T79"/>
    <mergeCell ref="O80:P80"/>
    <mergeCell ref="R101:T101"/>
    <mergeCell ref="L83:U84"/>
    <mergeCell ref="O87:P87"/>
    <mergeCell ref="L93:U95"/>
    <mergeCell ref="L109:U109"/>
    <mergeCell ref="A1:J3"/>
    <mergeCell ref="L125:O125"/>
    <mergeCell ref="L130:U132"/>
    <mergeCell ref="L149:U151"/>
    <mergeCell ref="O148:Q148"/>
    <mergeCell ref="R144:T144"/>
    <mergeCell ref="O143:Q143"/>
    <mergeCell ref="O144:Q144"/>
    <mergeCell ref="O145:Q145"/>
    <mergeCell ref="R145:T145"/>
  </mergeCells>
  <printOptions/>
  <pageMargins left="0.3" right="0.25" top="0.75" bottom="1" header="0.5" footer="0.5"/>
  <pageSetup fitToHeight="14" horizontalDpi="600" verticalDpi="600" orientation="portrait" scale="90" r:id="rId1"/>
  <headerFooter alignWithMargins="0">
    <oddHeader>&amp;LUSCG Sector San Francisco&amp;RFA: Marine Exchange of the San Francisco Bay Reion</oddHeader>
    <oddFooter>&amp;L
&amp;F&amp;CPSGP FY10&amp;R
&amp;P of &amp;N</oddFooter>
  </headerFooter>
  <rowBreaks count="2" manualBreakCount="2">
    <brk id="69" max="255" man="1"/>
    <brk id="127"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John Ostrander</cp:lastModifiedBy>
  <cp:lastPrinted>2010-01-04T23:46:26Z</cp:lastPrinted>
  <dcterms:created xsi:type="dcterms:W3CDTF">2003-09-25T12:56:47Z</dcterms:created>
  <dcterms:modified xsi:type="dcterms:W3CDTF">2010-01-04T23:48:21Z</dcterms:modified>
  <cp:category/>
  <cp:version/>
  <cp:contentType/>
  <cp:contentStatus/>
</cp:coreProperties>
</file>